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nystughillcomm.sharepoint.com/Shared Documents/Public/Trainings, Workshops/LGC/2027-LGC/2027 LGC Procurement/"/>
    </mc:Choice>
  </mc:AlternateContent>
  <xr:revisionPtr revIDLastSave="159" documentId="8_{369229D5-61D3-4FFB-9D1E-1CDA1784B2DE}" xr6:coauthVersionLast="47" xr6:coauthVersionMax="47" xr10:uidLastSave="{6D04AD4E-047E-411D-9791-1942F30A1658}"/>
  <bookViews>
    <workbookView xWindow="-108" yWindow="-108" windowWidth="23256" windowHeight="13896" xr2:uid="{8B492E9D-5FBA-4B11-9579-8FF1D836A76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42" i="1" l="1"/>
  <c r="F40" i="1"/>
  <c r="F39" i="1"/>
  <c r="F38" i="1"/>
  <c r="H38" i="1" s="1"/>
  <c r="I38" i="1" s="1"/>
  <c r="F37" i="1"/>
  <c r="F36" i="1"/>
  <c r="F35" i="1"/>
  <c r="F34" i="1"/>
  <c r="H34" i="1" s="1"/>
  <c r="I34" i="1" s="1"/>
  <c r="F33" i="1"/>
  <c r="H33" i="1" s="1"/>
  <c r="F32" i="1"/>
  <c r="F28" i="1"/>
  <c r="H28" i="1" s="1"/>
  <c r="I28" i="1" s="1"/>
  <c r="H15" i="1"/>
  <c r="F46" i="1"/>
  <c r="F27" i="1"/>
  <c r="H27" i="1" s="1"/>
  <c r="F26" i="1"/>
  <c r="F25" i="1"/>
  <c r="F21" i="1"/>
  <c r="H21" i="1" s="1"/>
  <c r="F20" i="1"/>
  <c r="H20" i="1" s="1"/>
  <c r="H14" i="1"/>
  <c r="A13" i="1"/>
  <c r="A14" i="1" s="1"/>
  <c r="A15" i="1" s="1"/>
  <c r="H37" i="1" l="1"/>
  <c r="I37" i="1" s="1"/>
  <c r="I33" i="1"/>
  <c r="H32" i="1"/>
  <c r="I32" i="1" s="1"/>
  <c r="H36" i="1"/>
  <c r="I36" i="1" s="1"/>
  <c r="H40" i="1"/>
  <c r="I40" i="1" s="1"/>
  <c r="H35" i="1"/>
  <c r="I35" i="1" s="1"/>
  <c r="H39" i="1"/>
  <c r="I39" i="1" s="1"/>
  <c r="I27" i="1"/>
  <c r="H13" i="1"/>
  <c r="I13" i="1" s="1"/>
  <c r="I20" i="1"/>
  <c r="I21" i="1"/>
  <c r="I14" i="1"/>
  <c r="I15" i="1"/>
  <c r="H10" i="1"/>
  <c r="I10" i="1" s="1"/>
  <c r="I11" i="1" s="1"/>
  <c r="H25" i="1"/>
  <c r="I25" i="1" s="1"/>
  <c r="H26" i="1"/>
  <c r="I26" i="1" s="1"/>
  <c r="I29" i="1" l="1"/>
  <c r="I22" i="1"/>
  <c r="I16" i="1"/>
  <c r="I41" i="1"/>
  <c r="A25" i="1"/>
  <c r="A26" i="1" s="1"/>
  <c r="A27" i="1" s="1"/>
  <c r="A28" i="1" s="1"/>
  <c r="A34" i="1" l="1"/>
  <c r="A35" i="1" s="1"/>
  <c r="A36" i="1" s="1"/>
  <c r="A37" i="1" s="1"/>
  <c r="A38" i="1" s="1"/>
  <c r="A39" i="1" s="1"/>
  <c r="A40" i="1" s="1"/>
</calcChain>
</file>

<file path=xl/sharedStrings.xml><?xml version="1.0" encoding="utf-8"?>
<sst xmlns="http://schemas.openxmlformats.org/spreadsheetml/2006/main" count="96" uniqueCount="68">
  <si>
    <t>NYS Tug Hill Commission Is A Tax-Exempt Entity</t>
  </si>
  <si>
    <t xml:space="preserve">Method of award is based on the lowest total from a responsive and responsible vendor. The estimated quantities shown below represent Tug Hill's best estimate, included for bidding purposes. Tug Hill guarantees no minimum or maximum quantities. Payment to awarded contractor will reflect only items received. All ancillary costs must be included in rates bid. To submit a bid, please enter your price(s) below, being mindful of any required mathematical extensions (e.g. multiplied by quantities/frequency, etc.).  </t>
  </si>
  <si>
    <t>Food</t>
  </si>
  <si>
    <t>Item Number</t>
  </si>
  <si>
    <t>Description</t>
  </si>
  <si>
    <t>Estimated Quantity</t>
  </si>
  <si>
    <t>Price Bid</t>
  </si>
  <si>
    <t>Total</t>
  </si>
  <si>
    <t>% Service Charge</t>
  </si>
  <si>
    <t>Total Service Charge</t>
  </si>
  <si>
    <t>Total Price Bid</t>
  </si>
  <si>
    <t>Day One</t>
  </si>
  <si>
    <t>Afternoon Coffee Break</t>
  </si>
  <si>
    <t>2 gallons</t>
  </si>
  <si>
    <t>Reception - 3 stations &amp; cash bar</t>
  </si>
  <si>
    <t>150 people</t>
  </si>
  <si>
    <t>Subtotal Food Day 1</t>
  </si>
  <si>
    <t>Day Two</t>
  </si>
  <si>
    <t>Buffet Breakfast (to include beverages)</t>
  </si>
  <si>
    <t>500 people</t>
  </si>
  <si>
    <t>Buffet Lunch (to inlcude beverages)</t>
  </si>
  <si>
    <t>600 people</t>
  </si>
  <si>
    <t>10 gallons</t>
  </si>
  <si>
    <t>Subtotal Food Day 2</t>
  </si>
  <si>
    <t>Vendors must include a sample menu for each item above with their bid.</t>
  </si>
  <si>
    <t xml:space="preserve">Miscellaneous Charges Days 1 &amp; 2 </t>
  </si>
  <si>
    <t>Exhibit Space Tables  (include linen if applicable)</t>
  </si>
  <si>
    <t xml:space="preserve">Audio / Visual </t>
  </si>
  <si>
    <t>Subtotal Miscellaneous Charges</t>
  </si>
  <si>
    <t xml:space="preserve">Room Rental Day 1  </t>
  </si>
  <si>
    <t>Room Type</t>
  </si>
  <si>
    <t>Maximum Capacity</t>
  </si>
  <si>
    <t>Quantity</t>
  </si>
  <si>
    <t>Registration Space - 4 Tables and chairs available along with access to power</t>
  </si>
  <si>
    <t>Main Meeting/Exhibit &amp; Food Space</t>
  </si>
  <si>
    <t>Breakout Room One</t>
  </si>
  <si>
    <t>Breakout Room Two</t>
  </si>
  <si>
    <t xml:space="preserve">Room Rental Day 2 </t>
  </si>
  <si>
    <t>Main Meeting/Exhibit/Food Space</t>
  </si>
  <si>
    <t>Breakout Room Three</t>
  </si>
  <si>
    <t>Breakout Room Four</t>
  </si>
  <si>
    <t>Breakout Room Five</t>
  </si>
  <si>
    <t>Breakout Room Six</t>
  </si>
  <si>
    <t>Breakout Room Seven</t>
  </si>
  <si>
    <t>Grand Total Bid</t>
  </si>
  <si>
    <t>Guaranteed GSA Group Rate Overnight Accommodations, Double Occupancy</t>
  </si>
  <si>
    <t>Guaranteed # Rooms Available</t>
  </si>
  <si>
    <t>GSA Room Rate</t>
  </si>
  <si>
    <t>Day 1</t>
  </si>
  <si>
    <t xml:space="preserve"> Room Rate</t>
  </si>
  <si>
    <t>Bidder Certification</t>
  </si>
  <si>
    <t xml:space="preserve">By completing this bid form, the Bidder certifies that it has carefully examined the bidding and contract documents, has a full understanding of Tug Hill Commission's requirements, and agrees to perform this contract and to provide all goods and / or services, labor, material and equipment necessary for this contract at the bid price offered, if so awarded.  </t>
  </si>
  <si>
    <t>Company Name</t>
  </si>
  <si>
    <t>Doing Business As</t>
  </si>
  <si>
    <t>Federal ID Number</t>
  </si>
  <si>
    <t>SFS ID Number (if available)</t>
  </si>
  <si>
    <t>Address</t>
  </si>
  <si>
    <t>City</t>
  </si>
  <si>
    <t>State</t>
  </si>
  <si>
    <t>Zip Code</t>
  </si>
  <si>
    <t>Name of Official</t>
  </si>
  <si>
    <t>Title</t>
  </si>
  <si>
    <t>Telephone</t>
  </si>
  <si>
    <t>E-Mail</t>
  </si>
  <si>
    <t>Sign Here</t>
  </si>
  <si>
    <t>Signature</t>
  </si>
  <si>
    <t>Date</t>
  </si>
  <si>
    <t>Bidder Certification Signature MUST be completed in ink.  Electronic Signatures will not be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</si>
</sst>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font>
      <sz val="11"/>
      <color theme="1"/>
      <name val="Aptos Narrow"/>
      <family val="2"/>
      <scheme val="minor"/>
    </font>
    <font>
      <sz val="11"/>
      <color theme="1"/>
      <name val="Aptos Narrow"/>
      <family val="2"/>
      <scheme val="minor"/>
    </font>
    <font>
      <b/>
      <sz val="20"/>
      <color theme="0"/>
      <name val="Arial"/>
      <family val="2"/>
    </font>
    <font>
      <sz val="11"/>
      <color theme="1"/>
      <name val="Arial"/>
      <family val="2"/>
    </font>
    <font>
      <b/>
      <sz val="11"/>
      <name val="Arial"/>
      <family val="2"/>
    </font>
    <font>
      <b/>
      <sz val="10"/>
      <color theme="0"/>
      <name val="Arial"/>
      <family val="2"/>
    </font>
    <font>
      <sz val="10"/>
      <name val="Arial"/>
      <family val="2"/>
    </font>
    <font>
      <b/>
      <sz val="10"/>
      <name val="Arial"/>
      <family val="2"/>
    </font>
    <font>
      <b/>
      <sz val="11"/>
      <color theme="0"/>
      <name val="Arial"/>
      <family val="2"/>
    </font>
    <font>
      <sz val="11"/>
      <name val="Arial"/>
      <family val="2"/>
    </font>
    <font>
      <b/>
      <sz val="16"/>
      <color theme="0"/>
      <name val="Arial"/>
      <family val="2"/>
    </font>
    <font>
      <b/>
      <sz val="16"/>
      <name val="Arial"/>
      <family val="2"/>
    </font>
    <font>
      <sz val="12"/>
      <color theme="1"/>
      <name val="Arial"/>
      <family val="2"/>
    </font>
    <font>
      <b/>
      <sz val="12"/>
      <color theme="1"/>
      <name val="Arial"/>
      <family val="2"/>
    </font>
    <font>
      <sz val="10"/>
      <color theme="1"/>
      <name val="Arial"/>
      <family val="2"/>
    </font>
    <font>
      <b/>
      <sz val="11"/>
      <color theme="1"/>
      <name val="Arial"/>
      <family val="2"/>
    </font>
  </fonts>
  <fills count="9">
    <fill>
      <patternFill patternType="none"/>
    </fill>
    <fill>
      <patternFill patternType="gray125"/>
    </fill>
    <fill>
      <patternFill patternType="solid">
        <fgColor rgb="FFC0000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499984740745262"/>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44" fontId="6" fillId="4" borderId="6" xfId="2" applyFont="1" applyFill="1" applyBorder="1" applyAlignment="1" applyProtection="1">
      <alignment horizontal="right" vertical="center" wrapText="1"/>
      <protection locked="0"/>
    </xf>
    <xf numFmtId="44" fontId="6" fillId="0" borderId="6" xfId="2" applyFont="1" applyFill="1" applyBorder="1" applyAlignment="1" applyProtection="1">
      <alignment horizontal="right" vertical="center" wrapText="1"/>
    </xf>
    <xf numFmtId="9" fontId="6" fillId="4" borderId="6" xfId="3" applyFont="1" applyFill="1" applyBorder="1" applyAlignment="1" applyProtection="1">
      <alignment horizontal="center" vertical="center" wrapText="1"/>
      <protection locked="0"/>
    </xf>
    <xf numFmtId="44" fontId="6" fillId="4" borderId="6" xfId="2" applyFont="1" applyFill="1" applyBorder="1" applyAlignment="1" applyProtection="1">
      <alignment horizontal="right" vertical="top" wrapText="1"/>
      <protection locked="0"/>
    </xf>
    <xf numFmtId="9" fontId="6" fillId="4" borderId="6" xfId="3" applyFont="1" applyFill="1" applyBorder="1" applyAlignment="1" applyProtection="1">
      <alignment horizontal="center" vertical="top" wrapText="1"/>
      <protection locked="0"/>
    </xf>
    <xf numFmtId="0" fontId="6" fillId="0" borderId="6" xfId="0" applyFont="1" applyBorder="1" applyAlignment="1">
      <alignment vertical="center" wrapText="1"/>
    </xf>
    <xf numFmtId="0" fontId="6" fillId="4" borderId="6" xfId="0" applyFont="1" applyFill="1" applyBorder="1" applyAlignment="1" applyProtection="1">
      <alignment vertical="center" wrapText="1"/>
      <protection locked="0"/>
    </xf>
    <xf numFmtId="0" fontId="9" fillId="0" borderId="0" xfId="0" applyFont="1"/>
    <xf numFmtId="0" fontId="9" fillId="0" borderId="0" xfId="0" applyFont="1" applyAlignment="1">
      <alignment horizontal="center" vertical="center"/>
    </xf>
    <xf numFmtId="0" fontId="12" fillId="0" borderId="0" xfId="0" applyFont="1" applyAlignment="1">
      <alignment horizontal="center" vertical="center"/>
    </xf>
    <xf numFmtId="0" fontId="12" fillId="0" borderId="0" xfId="0" applyFont="1"/>
    <xf numFmtId="0" fontId="13" fillId="0" borderId="0" xfId="0" applyFont="1" applyAlignment="1">
      <alignment horizontal="center"/>
    </xf>
    <xf numFmtId="164" fontId="6" fillId="4" borderId="6" xfId="1" applyNumberFormat="1" applyFont="1" applyFill="1" applyBorder="1" applyAlignment="1" applyProtection="1">
      <alignment horizontal="center" vertical="center"/>
      <protection locked="0"/>
    </xf>
    <xf numFmtId="44" fontId="6" fillId="4" borderId="6" xfId="2" applyFont="1" applyFill="1" applyBorder="1" applyAlignment="1" applyProtection="1">
      <alignment horizontal="center" vertical="center"/>
      <protection locked="0"/>
    </xf>
    <xf numFmtId="44" fontId="15" fillId="0" borderId="6" xfId="2" applyFont="1" applyBorder="1" applyAlignment="1" applyProtection="1">
      <alignment horizontal="center" vertical="center"/>
    </xf>
    <xf numFmtId="0" fontId="15" fillId="0" borderId="0" xfId="0" applyFont="1" applyAlignment="1">
      <alignment horizontal="center" vertical="center" wrapText="1"/>
    </xf>
    <xf numFmtId="0" fontId="3" fillId="0" borderId="0" xfId="0" applyFont="1"/>
    <xf numFmtId="0" fontId="5" fillId="8" borderId="7" xfId="0" applyFont="1" applyFill="1" applyBorder="1" applyAlignment="1">
      <alignment horizontal="center" wrapText="1"/>
    </xf>
    <xf numFmtId="0" fontId="7" fillId="8" borderId="6" xfId="0" applyFont="1" applyFill="1" applyBorder="1" applyAlignment="1">
      <alignment horizontal="center" vertical="center" wrapText="1"/>
    </xf>
    <xf numFmtId="0" fontId="4" fillId="0" borderId="6" xfId="0" applyFont="1" applyFill="1" applyBorder="1" applyAlignment="1">
      <alignment horizontal="center"/>
    </xf>
    <xf numFmtId="0" fontId="9" fillId="0" borderId="6" xfId="0" applyFont="1" applyFill="1" applyBorder="1" applyAlignment="1">
      <alignment horizontal="center"/>
    </xf>
    <xf numFmtId="0" fontId="6" fillId="0" borderId="6" xfId="0" applyFont="1" applyFill="1" applyBorder="1" applyAlignment="1">
      <alignment horizont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44" fontId="6" fillId="5" borderId="6" xfId="2" applyFont="1" applyFill="1" applyBorder="1" applyAlignment="1" applyProtection="1">
      <alignment horizontal="left" vertical="center" wrapText="1"/>
    </xf>
    <xf numFmtId="0" fontId="5" fillId="8" borderId="7" xfId="0" applyFont="1" applyFill="1" applyBorder="1" applyAlignment="1">
      <alignment horizontal="center" vertical="center" wrapText="1"/>
    </xf>
    <xf numFmtId="0" fontId="4" fillId="7" borderId="6" xfId="0" applyFont="1" applyFill="1" applyBorder="1" applyAlignment="1">
      <alignment horizontal="center"/>
    </xf>
    <xf numFmtId="44" fontId="7" fillId="0" borderId="6" xfId="0" applyNumberFormat="1" applyFont="1" applyBorder="1" applyAlignment="1">
      <alignment horizontal="left" vertical="top" wrapText="1"/>
    </xf>
    <xf numFmtId="0" fontId="7" fillId="0" borderId="6" xfId="0" applyFont="1" applyBorder="1" applyAlignment="1">
      <alignment horizontal="right" vertical="center" wrapText="1"/>
    </xf>
    <xf numFmtId="0" fontId="3" fillId="0" borderId="0" xfId="0" applyFont="1" applyAlignment="1">
      <alignment horizontal="center"/>
    </xf>
    <xf numFmtId="0" fontId="3" fillId="0" borderId="13" xfId="0" applyFont="1" applyBorder="1" applyAlignment="1">
      <alignment horizontal="center"/>
    </xf>
    <xf numFmtId="0" fontId="8" fillId="2" borderId="7" xfId="0" applyFont="1" applyFill="1" applyBorder="1" applyAlignment="1">
      <alignment horizontal="center"/>
    </xf>
    <xf numFmtId="0" fontId="15" fillId="6" borderId="6" xfId="0" applyFont="1" applyFill="1" applyBorder="1" applyAlignment="1">
      <alignment horizontal="center"/>
    </xf>
    <xf numFmtId="0" fontId="15" fillId="6" borderId="8" xfId="0" applyFont="1" applyFill="1" applyBorder="1" applyAlignment="1">
      <alignment horizontal="center"/>
    </xf>
    <xf numFmtId="0" fontId="15" fillId="6" borderId="9" xfId="0" applyFont="1" applyFill="1" applyBorder="1" applyAlignment="1">
      <alignment horizontal="center"/>
    </xf>
    <xf numFmtId="0" fontId="15" fillId="6" borderId="15" xfId="0" applyFont="1" applyFill="1" applyBorder="1" applyAlignment="1">
      <alignment horizontal="center"/>
    </xf>
    <xf numFmtId="0" fontId="3" fillId="4" borderId="6"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3" fillId="4" borderId="9" xfId="0" applyFont="1" applyFill="1" applyBorder="1" applyAlignment="1" applyProtection="1">
      <alignment horizontal="center"/>
      <protection locked="0"/>
    </xf>
    <xf numFmtId="0" fontId="3" fillId="4" borderId="15" xfId="0" applyFont="1" applyFill="1" applyBorder="1" applyAlignment="1" applyProtection="1">
      <alignment horizontal="center"/>
      <protection locked="0"/>
    </xf>
    <xf numFmtId="0" fontId="4" fillId="8" borderId="1"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2"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15" fillId="0" borderId="14" xfId="0" applyFont="1" applyBorder="1" applyAlignment="1">
      <alignment horizontal="right" vertical="center"/>
    </xf>
    <xf numFmtId="0" fontId="10" fillId="8" borderId="6" xfId="0" applyFont="1" applyFill="1" applyBorder="1" applyAlignment="1">
      <alignment horizontal="center"/>
    </xf>
    <xf numFmtId="0" fontId="9" fillId="0" borderId="6" xfId="0" applyFont="1" applyBorder="1" applyAlignment="1">
      <alignment horizontal="center" vertical="center" wrapText="1"/>
    </xf>
    <xf numFmtId="0" fontId="10" fillId="8" borderId="16" xfId="0" applyFont="1" applyFill="1" applyBorder="1" applyAlignment="1">
      <alignment horizontal="center"/>
    </xf>
    <xf numFmtId="0" fontId="10" fillId="8" borderId="17" xfId="0" applyFont="1" applyFill="1" applyBorder="1" applyAlignment="1">
      <alignment horizontal="center"/>
    </xf>
    <xf numFmtId="44" fontId="11" fillId="0" borderId="10" xfId="0" applyNumberFormat="1" applyFont="1" applyBorder="1" applyAlignment="1">
      <alignment horizontal="center"/>
    </xf>
    <xf numFmtId="44" fontId="11" fillId="0" borderId="11" xfId="0" applyNumberFormat="1" applyFont="1" applyBorder="1" applyAlignment="1">
      <alignment horizontal="center"/>
    </xf>
    <xf numFmtId="0" fontId="6" fillId="0" borderId="6" xfId="0" applyFont="1" applyBorder="1" applyAlignment="1">
      <alignment horizontal="left" vertical="center" wrapText="1"/>
    </xf>
    <xf numFmtId="0" fontId="8" fillId="2" borderId="6" xfId="0" applyFont="1" applyFill="1" applyBorder="1" applyAlignment="1">
      <alignment horizontal="center"/>
    </xf>
    <xf numFmtId="0" fontId="4" fillId="3" borderId="6" xfId="0" applyFont="1" applyFill="1" applyBorder="1" applyAlignment="1">
      <alignment horizont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5" fillId="8" borderId="8" xfId="0" applyFont="1" applyFill="1" applyBorder="1" applyAlignment="1">
      <alignment horizontal="center" wrapText="1"/>
    </xf>
    <xf numFmtId="0" fontId="5" fillId="8" borderId="9" xfId="0" applyFont="1" applyFill="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2538-E81B-4EDF-9E37-D83452B054B1}">
  <dimension ref="A1:J60"/>
  <sheetViews>
    <sheetView tabSelected="1" zoomScale="86" zoomScaleNormal="86" workbookViewId="0">
      <selection activeCell="E9" sqref="E9"/>
    </sheetView>
  </sheetViews>
  <sheetFormatPr defaultRowHeight="14.45"/>
  <cols>
    <col min="1" max="1" width="12.7109375" bestFit="1" customWidth="1"/>
    <col min="2" max="2" width="34.140625" customWidth="1"/>
    <col min="3" max="3" width="18.7109375" bestFit="1" customWidth="1"/>
    <col min="4" max="4" width="18.28515625" bestFit="1" customWidth="1"/>
    <col min="5" max="5" width="29.85546875" bestFit="1" customWidth="1"/>
    <col min="6" max="6" width="15.7109375" bestFit="1" customWidth="1"/>
    <col min="7" max="7" width="17.28515625" bestFit="1" customWidth="1"/>
    <col min="8" max="8" width="20.42578125" bestFit="1" customWidth="1"/>
    <col min="9" max="9" width="4.85546875" bestFit="1" customWidth="1"/>
    <col min="10" max="10" width="45.7109375" customWidth="1"/>
  </cols>
  <sheetData>
    <row r="1" spans="1:10" ht="24.6">
      <c r="A1" s="61" t="s">
        <v>0</v>
      </c>
      <c r="B1" s="62"/>
      <c r="C1" s="62"/>
      <c r="D1" s="62"/>
      <c r="E1" s="62"/>
      <c r="F1" s="62"/>
      <c r="G1" s="62"/>
      <c r="H1" s="62"/>
      <c r="I1" s="62"/>
      <c r="J1" s="63"/>
    </row>
    <row r="2" spans="1:10">
      <c r="A2" s="64" t="s">
        <v>1</v>
      </c>
      <c r="B2" s="65"/>
      <c r="C2" s="65"/>
      <c r="D2" s="65"/>
      <c r="E2" s="65"/>
      <c r="F2" s="65"/>
      <c r="G2" s="65"/>
      <c r="H2" s="65"/>
      <c r="I2" s="65"/>
      <c r="J2" s="66"/>
    </row>
    <row r="3" spans="1:10">
      <c r="A3" s="64"/>
      <c r="B3" s="65"/>
      <c r="C3" s="65"/>
      <c r="D3" s="65"/>
      <c r="E3" s="65"/>
      <c r="F3" s="65"/>
      <c r="G3" s="65"/>
      <c r="H3" s="65"/>
      <c r="I3" s="65"/>
      <c r="J3" s="66"/>
    </row>
    <row r="4" spans="1:10">
      <c r="A4" s="64"/>
      <c r="B4" s="65"/>
      <c r="C4" s="65"/>
      <c r="D4" s="65"/>
      <c r="E4" s="65"/>
      <c r="F4" s="65"/>
      <c r="G4" s="65"/>
      <c r="H4" s="65"/>
      <c r="I4" s="65"/>
      <c r="J4" s="66"/>
    </row>
    <row r="5" spans="1:10">
      <c r="A5" s="67"/>
      <c r="B5" s="68"/>
      <c r="C5" s="68"/>
      <c r="D5" s="68"/>
      <c r="E5" s="68"/>
      <c r="F5" s="68"/>
      <c r="G5" s="68"/>
      <c r="H5" s="68"/>
      <c r="I5" s="68"/>
      <c r="J5" s="69"/>
    </row>
    <row r="6" spans="1:10">
      <c r="A6" s="29" t="s">
        <v>2</v>
      </c>
      <c r="B6" s="29"/>
      <c r="C6" s="29"/>
      <c r="D6" s="29"/>
      <c r="E6" s="29"/>
      <c r="F6" s="29"/>
      <c r="G6" s="29"/>
      <c r="H6" s="29"/>
      <c r="I6" s="29"/>
      <c r="J6" s="29"/>
    </row>
    <row r="7" spans="1:10">
      <c r="A7" s="20" t="s">
        <v>3</v>
      </c>
      <c r="B7" s="28" t="s">
        <v>4</v>
      </c>
      <c r="C7" s="28"/>
      <c r="D7" s="20" t="s">
        <v>5</v>
      </c>
      <c r="E7" s="20" t="s">
        <v>6</v>
      </c>
      <c r="F7" s="20" t="s">
        <v>7</v>
      </c>
      <c r="G7" s="20" t="s">
        <v>8</v>
      </c>
      <c r="H7" s="20" t="s">
        <v>9</v>
      </c>
      <c r="I7" s="70" t="s">
        <v>10</v>
      </c>
      <c r="J7" s="71"/>
    </row>
    <row r="8" spans="1:10">
      <c r="A8" s="60" t="s">
        <v>11</v>
      </c>
      <c r="B8" s="60"/>
      <c r="C8" s="60"/>
      <c r="D8" s="60"/>
      <c r="E8" s="60"/>
      <c r="F8" s="60"/>
      <c r="G8" s="60"/>
      <c r="H8" s="60"/>
      <c r="I8" s="60"/>
      <c r="J8" s="60"/>
    </row>
    <row r="9" spans="1:10">
      <c r="A9" s="23">
        <v>1</v>
      </c>
      <c r="B9" s="25" t="s">
        <v>12</v>
      </c>
      <c r="C9" s="26"/>
      <c r="D9" s="24" t="s">
        <v>13</v>
      </c>
      <c r="E9" s="6"/>
      <c r="F9" s="22"/>
      <c r="G9" s="6"/>
      <c r="H9" s="22"/>
      <c r="I9" s="27">
        <f t="shared" ref="I9" si="0">ROUND(SUM(F9,H9), 2)</f>
        <v>0</v>
      </c>
      <c r="J9" s="27"/>
    </row>
    <row r="10" spans="1:10">
      <c r="A10" s="1">
        <v>1</v>
      </c>
      <c r="B10" s="58" t="s">
        <v>14</v>
      </c>
      <c r="C10" s="58"/>
      <c r="D10" s="2" t="s">
        <v>15</v>
      </c>
      <c r="E10" s="6"/>
      <c r="F10" s="4"/>
      <c r="G10" s="7"/>
      <c r="H10" s="4">
        <f t="shared" ref="H10" si="1">ROUND(G10*F10, 2)</f>
        <v>0</v>
      </c>
      <c r="I10" s="27">
        <f t="shared" ref="I10" si="2">ROUND(SUM(F10,H10), 2)</f>
        <v>0</v>
      </c>
      <c r="J10" s="27"/>
    </row>
    <row r="11" spans="1:10">
      <c r="A11" s="31" t="s">
        <v>16</v>
      </c>
      <c r="B11" s="31"/>
      <c r="C11" s="31"/>
      <c r="D11" s="31"/>
      <c r="E11" s="31"/>
      <c r="F11" s="31"/>
      <c r="G11" s="31"/>
      <c r="H11" s="31"/>
      <c r="I11" s="30">
        <f>SUM(I10:J10)</f>
        <v>0</v>
      </c>
      <c r="J11" s="30"/>
    </row>
    <row r="12" spans="1:10">
      <c r="A12" s="60" t="s">
        <v>17</v>
      </c>
      <c r="B12" s="60"/>
      <c r="C12" s="60"/>
      <c r="D12" s="60"/>
      <c r="E12" s="60"/>
      <c r="F12" s="60"/>
      <c r="G12" s="60"/>
      <c r="H12" s="60"/>
      <c r="I12" s="60"/>
      <c r="J12" s="60"/>
    </row>
    <row r="13" spans="1:10">
      <c r="A13" s="1">
        <f>A10+1</f>
        <v>2</v>
      </c>
      <c r="B13" s="58" t="s">
        <v>18</v>
      </c>
      <c r="C13" s="58"/>
      <c r="D13" s="2" t="s">
        <v>19</v>
      </c>
      <c r="E13" s="3"/>
      <c r="F13" s="4"/>
      <c r="G13" s="5"/>
      <c r="H13" s="4">
        <f>ROUND(G13*F13, 2)</f>
        <v>0</v>
      </c>
      <c r="I13" s="27">
        <f>ROUND(SUM(F13,H13), 2)</f>
        <v>0</v>
      </c>
      <c r="J13" s="27"/>
    </row>
    <row r="14" spans="1:10">
      <c r="A14" s="1">
        <f>A13+1</f>
        <v>3</v>
      </c>
      <c r="B14" s="58" t="s">
        <v>20</v>
      </c>
      <c r="C14" s="58"/>
      <c r="D14" s="2" t="s">
        <v>21</v>
      </c>
      <c r="E14" s="3"/>
      <c r="F14" s="4"/>
      <c r="G14" s="5"/>
      <c r="H14" s="4">
        <f t="shared" ref="H14" si="3">ROUND(G14*F14, 2)</f>
        <v>0</v>
      </c>
      <c r="I14" s="27">
        <f t="shared" ref="I14:I15" si="4">ROUND(SUM(F14,H14), 2)</f>
        <v>0</v>
      </c>
      <c r="J14" s="27"/>
    </row>
    <row r="15" spans="1:10">
      <c r="A15" s="1">
        <f>A14+1</f>
        <v>4</v>
      </c>
      <c r="B15" s="25" t="s">
        <v>12</v>
      </c>
      <c r="C15" s="26"/>
      <c r="D15" s="2" t="s">
        <v>22</v>
      </c>
      <c r="E15" s="3"/>
      <c r="F15" s="4"/>
      <c r="G15" s="5"/>
      <c r="H15" s="4">
        <f t="shared" ref="H15" si="5">ROUND(F15*G15, 2)</f>
        <v>0</v>
      </c>
      <c r="I15" s="27">
        <f t="shared" si="4"/>
        <v>0</v>
      </c>
      <c r="J15" s="27"/>
    </row>
    <row r="16" spans="1:10">
      <c r="A16" s="31" t="s">
        <v>23</v>
      </c>
      <c r="B16" s="31"/>
      <c r="C16" s="31"/>
      <c r="D16" s="31"/>
      <c r="E16" s="31"/>
      <c r="F16" s="31"/>
      <c r="G16" s="31"/>
      <c r="H16" s="31"/>
      <c r="I16" s="30">
        <f>SUM(I13:J15)</f>
        <v>0</v>
      </c>
      <c r="J16" s="30"/>
    </row>
    <row r="17" spans="1:10">
      <c r="A17" s="59" t="s">
        <v>24</v>
      </c>
      <c r="B17" s="59"/>
      <c r="C17" s="59"/>
      <c r="D17" s="59"/>
      <c r="E17" s="59"/>
      <c r="F17" s="59"/>
      <c r="G17" s="59"/>
      <c r="H17" s="59"/>
      <c r="I17" s="59"/>
      <c r="J17" s="59"/>
    </row>
    <row r="18" spans="1:10">
      <c r="A18" s="29" t="s">
        <v>25</v>
      </c>
      <c r="B18" s="29"/>
      <c r="C18" s="29"/>
      <c r="D18" s="29"/>
      <c r="E18" s="29"/>
      <c r="F18" s="29"/>
      <c r="G18" s="29"/>
      <c r="H18" s="29"/>
      <c r="I18" s="29"/>
      <c r="J18" s="29"/>
    </row>
    <row r="19" spans="1:10" ht="15" customHeight="1">
      <c r="A19" s="28" t="s">
        <v>3</v>
      </c>
      <c r="B19" s="28" t="s">
        <v>4</v>
      </c>
      <c r="C19" s="28"/>
      <c r="D19" s="28"/>
      <c r="E19" s="28" t="s">
        <v>6</v>
      </c>
      <c r="F19" s="28" t="s">
        <v>7</v>
      </c>
      <c r="G19" s="28" t="s">
        <v>8</v>
      </c>
      <c r="H19" s="28" t="s">
        <v>9</v>
      </c>
      <c r="I19" s="28" t="s">
        <v>10</v>
      </c>
      <c r="J19" s="28"/>
    </row>
    <row r="20" spans="1:10">
      <c r="A20" s="1">
        <v>5</v>
      </c>
      <c r="B20" s="58" t="s">
        <v>26</v>
      </c>
      <c r="C20" s="58"/>
      <c r="D20" s="2">
        <v>35</v>
      </c>
      <c r="E20" s="3"/>
      <c r="F20" s="4">
        <f>ROUND(D20*E20, 2)</f>
        <v>0</v>
      </c>
      <c r="G20" s="5"/>
      <c r="H20" s="4">
        <f>ROUND(G20*F20, 2)</f>
        <v>0</v>
      </c>
      <c r="I20" s="27">
        <f>ROUND(SUM(F20,H20), 2)</f>
        <v>0</v>
      </c>
      <c r="J20" s="27"/>
    </row>
    <row r="21" spans="1:10">
      <c r="A21" s="1">
        <v>6</v>
      </c>
      <c r="B21" s="58" t="s">
        <v>27</v>
      </c>
      <c r="C21" s="58"/>
      <c r="D21" s="2">
        <v>1</v>
      </c>
      <c r="E21" s="3"/>
      <c r="F21" s="4">
        <f>ROUND(D21*E21, 2)</f>
        <v>0</v>
      </c>
      <c r="G21" s="5"/>
      <c r="H21" s="4">
        <f>ROUND(G21*F21, 2)</f>
        <v>0</v>
      </c>
      <c r="I21" s="27">
        <f>ROUND(SUM(F21,H21), 2)</f>
        <v>0</v>
      </c>
      <c r="J21" s="27"/>
    </row>
    <row r="22" spans="1:10">
      <c r="A22" s="31" t="s">
        <v>28</v>
      </c>
      <c r="B22" s="31"/>
      <c r="C22" s="31"/>
      <c r="D22" s="31"/>
      <c r="E22" s="31"/>
      <c r="F22" s="31"/>
      <c r="G22" s="31"/>
      <c r="H22" s="31"/>
      <c r="I22" s="30">
        <f>SUM(I20:J21)</f>
        <v>0</v>
      </c>
      <c r="J22" s="30"/>
    </row>
    <row r="23" spans="1:10">
      <c r="A23" s="29" t="s">
        <v>29</v>
      </c>
      <c r="B23" s="29"/>
      <c r="C23" s="29"/>
      <c r="D23" s="29"/>
      <c r="E23" s="29"/>
      <c r="F23" s="29"/>
      <c r="G23" s="29"/>
      <c r="H23" s="29"/>
      <c r="I23" s="29"/>
      <c r="J23" s="29"/>
    </row>
    <row r="24" spans="1:10" ht="15" customHeight="1">
      <c r="A24" s="28" t="s">
        <v>3</v>
      </c>
      <c r="B24" s="28" t="s">
        <v>30</v>
      </c>
      <c r="C24" s="28" t="s">
        <v>31</v>
      </c>
      <c r="D24" s="28" t="s">
        <v>32</v>
      </c>
      <c r="E24" s="28" t="s">
        <v>6</v>
      </c>
      <c r="F24" s="28" t="s">
        <v>7</v>
      </c>
      <c r="G24" s="28" t="s">
        <v>8</v>
      </c>
      <c r="H24" s="28" t="s">
        <v>9</v>
      </c>
      <c r="I24" s="28" t="s">
        <v>10</v>
      </c>
      <c r="J24" s="28"/>
    </row>
    <row r="25" spans="1:10" ht="39.6">
      <c r="A25" s="1">
        <f>A21+1</f>
        <v>7</v>
      </c>
      <c r="B25" s="8" t="s">
        <v>33</v>
      </c>
      <c r="C25" s="9"/>
      <c r="D25" s="2">
        <v>1</v>
      </c>
      <c r="E25" s="3"/>
      <c r="F25" s="4">
        <f t="shared" ref="F25:F27" si="6">ROUND(D25*E25, 2)</f>
        <v>0</v>
      </c>
      <c r="G25" s="5"/>
      <c r="H25" s="4">
        <f t="shared" ref="H25:H27" si="7">ROUND(G25*F25, 2)</f>
        <v>0</v>
      </c>
      <c r="I25" s="27">
        <f t="shared" ref="I25:I27" si="8">ROUND(SUM(F25,H25), 2)</f>
        <v>0</v>
      </c>
      <c r="J25" s="27"/>
    </row>
    <row r="26" spans="1:10">
      <c r="A26" s="1">
        <f>A25+1</f>
        <v>8</v>
      </c>
      <c r="B26" s="8" t="s">
        <v>34</v>
      </c>
      <c r="C26" s="9">
        <v>600</v>
      </c>
      <c r="D26" s="2">
        <v>1</v>
      </c>
      <c r="E26" s="3"/>
      <c r="F26" s="4">
        <f t="shared" si="6"/>
        <v>0</v>
      </c>
      <c r="G26" s="5"/>
      <c r="H26" s="4">
        <f t="shared" si="7"/>
        <v>0</v>
      </c>
      <c r="I26" s="27">
        <f t="shared" si="8"/>
        <v>0</v>
      </c>
      <c r="J26" s="27"/>
    </row>
    <row r="27" spans="1:10">
      <c r="A27" s="1">
        <f t="shared" ref="A27:A28" si="9">A26+1</f>
        <v>9</v>
      </c>
      <c r="B27" s="8" t="s">
        <v>35</v>
      </c>
      <c r="C27" s="9">
        <v>100</v>
      </c>
      <c r="D27" s="2">
        <v>1</v>
      </c>
      <c r="E27" s="3"/>
      <c r="F27" s="4">
        <f t="shared" si="6"/>
        <v>0</v>
      </c>
      <c r="G27" s="5"/>
      <c r="H27" s="4">
        <f t="shared" si="7"/>
        <v>0</v>
      </c>
      <c r="I27" s="27">
        <f t="shared" si="8"/>
        <v>0</v>
      </c>
      <c r="J27" s="27"/>
    </row>
    <row r="28" spans="1:10">
      <c r="A28" s="1">
        <f t="shared" si="9"/>
        <v>10</v>
      </c>
      <c r="B28" s="8" t="s">
        <v>36</v>
      </c>
      <c r="C28" s="9">
        <v>100</v>
      </c>
      <c r="D28" s="2">
        <v>1</v>
      </c>
      <c r="E28" s="3"/>
      <c r="F28" s="4">
        <f t="shared" ref="F28" si="10">ROUND(D28*E28, 2)</f>
        <v>0</v>
      </c>
      <c r="G28" s="5"/>
      <c r="H28" s="4">
        <f t="shared" ref="H28" si="11">ROUND(G28*F28, 2)</f>
        <v>0</v>
      </c>
      <c r="I28" s="27">
        <f t="shared" ref="I28" si="12">ROUND(SUM(F28,H28), 2)</f>
        <v>0</v>
      </c>
      <c r="J28" s="27"/>
    </row>
    <row r="29" spans="1:10">
      <c r="A29" s="31" t="s">
        <v>28</v>
      </c>
      <c r="B29" s="31"/>
      <c r="C29" s="31"/>
      <c r="D29" s="31"/>
      <c r="E29" s="31"/>
      <c r="F29" s="31"/>
      <c r="G29" s="31"/>
      <c r="H29" s="31"/>
      <c r="I29" s="30">
        <f>SUM(I25:J28)</f>
        <v>0</v>
      </c>
      <c r="J29" s="30"/>
    </row>
    <row r="30" spans="1:10" ht="15" customHeight="1">
      <c r="A30" s="29" t="s">
        <v>37</v>
      </c>
      <c r="B30" s="29"/>
      <c r="C30" s="29"/>
      <c r="D30" s="29"/>
      <c r="E30" s="29"/>
      <c r="F30" s="29"/>
      <c r="G30" s="29"/>
      <c r="H30" s="29"/>
      <c r="I30" s="29"/>
      <c r="J30" s="29"/>
    </row>
    <row r="31" spans="1:10">
      <c r="A31" s="28" t="s">
        <v>3</v>
      </c>
      <c r="B31" s="28" t="s">
        <v>30</v>
      </c>
      <c r="C31" s="28" t="s">
        <v>31</v>
      </c>
      <c r="D31" s="28" t="s">
        <v>32</v>
      </c>
      <c r="E31" s="28" t="s">
        <v>6</v>
      </c>
      <c r="F31" s="28" t="s">
        <v>7</v>
      </c>
      <c r="G31" s="28" t="s">
        <v>8</v>
      </c>
      <c r="H31" s="28" t="s">
        <v>9</v>
      </c>
      <c r="I31" s="28" t="s">
        <v>10</v>
      </c>
      <c r="J31" s="28"/>
    </row>
    <row r="32" spans="1:10" ht="39.6">
      <c r="A32" s="1">
        <v>11</v>
      </c>
      <c r="B32" s="8" t="s">
        <v>33</v>
      </c>
      <c r="C32" s="9"/>
      <c r="D32" s="2">
        <v>1</v>
      </c>
      <c r="E32" s="3"/>
      <c r="F32" s="4">
        <f t="shared" ref="F32:F40" si="13">ROUND(D32*E32, 2)</f>
        <v>0</v>
      </c>
      <c r="G32" s="5"/>
      <c r="H32" s="4">
        <f t="shared" ref="H32:H40" si="14">ROUND(G32*F32, 2)</f>
        <v>0</v>
      </c>
      <c r="I32" s="27">
        <f t="shared" ref="I32:I40" si="15">ROUND(SUM(F32,H32), 2)</f>
        <v>0</v>
      </c>
      <c r="J32" s="27"/>
    </row>
    <row r="33" spans="1:10">
      <c r="A33" s="1">
        <v>12</v>
      </c>
      <c r="B33" s="8" t="s">
        <v>38</v>
      </c>
      <c r="C33" s="9">
        <v>600</v>
      </c>
      <c r="D33" s="2">
        <v>1</v>
      </c>
      <c r="E33" s="3"/>
      <c r="F33" s="4">
        <f t="shared" si="13"/>
        <v>0</v>
      </c>
      <c r="G33" s="5"/>
      <c r="H33" s="4">
        <f t="shared" si="14"/>
        <v>0</v>
      </c>
      <c r="I33" s="27">
        <f t="shared" si="15"/>
        <v>0</v>
      </c>
      <c r="J33" s="27"/>
    </row>
    <row r="34" spans="1:10">
      <c r="A34" s="1">
        <f t="shared" ref="A34:A40" si="16">A33+1</f>
        <v>13</v>
      </c>
      <c r="B34" s="8" t="s">
        <v>35</v>
      </c>
      <c r="C34" s="9">
        <v>140</v>
      </c>
      <c r="D34" s="2">
        <v>1</v>
      </c>
      <c r="E34" s="3"/>
      <c r="F34" s="4">
        <f t="shared" si="13"/>
        <v>0</v>
      </c>
      <c r="G34" s="5"/>
      <c r="H34" s="4">
        <f t="shared" si="14"/>
        <v>0</v>
      </c>
      <c r="I34" s="27">
        <f t="shared" si="15"/>
        <v>0</v>
      </c>
      <c r="J34" s="27"/>
    </row>
    <row r="35" spans="1:10">
      <c r="A35" s="1">
        <f t="shared" si="16"/>
        <v>14</v>
      </c>
      <c r="B35" s="8" t="s">
        <v>36</v>
      </c>
      <c r="C35" s="9">
        <v>140</v>
      </c>
      <c r="D35" s="2">
        <v>1</v>
      </c>
      <c r="E35" s="3"/>
      <c r="F35" s="4">
        <f t="shared" si="13"/>
        <v>0</v>
      </c>
      <c r="G35" s="5"/>
      <c r="H35" s="4">
        <f t="shared" si="14"/>
        <v>0</v>
      </c>
      <c r="I35" s="27">
        <f t="shared" si="15"/>
        <v>0</v>
      </c>
      <c r="J35" s="27"/>
    </row>
    <row r="36" spans="1:10">
      <c r="A36" s="1">
        <f t="shared" si="16"/>
        <v>15</v>
      </c>
      <c r="B36" s="8" t="s">
        <v>39</v>
      </c>
      <c r="C36" s="9">
        <v>120</v>
      </c>
      <c r="D36" s="2">
        <v>1</v>
      </c>
      <c r="E36" s="3"/>
      <c r="F36" s="4">
        <f t="shared" si="13"/>
        <v>0</v>
      </c>
      <c r="G36" s="5"/>
      <c r="H36" s="4">
        <f t="shared" si="14"/>
        <v>0</v>
      </c>
      <c r="I36" s="27">
        <f t="shared" si="15"/>
        <v>0</v>
      </c>
      <c r="J36" s="27"/>
    </row>
    <row r="37" spans="1:10">
      <c r="A37" s="1">
        <f t="shared" si="16"/>
        <v>16</v>
      </c>
      <c r="B37" s="8" t="s">
        <v>40</v>
      </c>
      <c r="C37" s="9">
        <v>120</v>
      </c>
      <c r="D37" s="2">
        <v>1</v>
      </c>
      <c r="E37" s="3"/>
      <c r="F37" s="4">
        <f t="shared" si="13"/>
        <v>0</v>
      </c>
      <c r="G37" s="5"/>
      <c r="H37" s="4">
        <f t="shared" si="14"/>
        <v>0</v>
      </c>
      <c r="I37" s="27">
        <f t="shared" si="15"/>
        <v>0</v>
      </c>
      <c r="J37" s="27"/>
    </row>
    <row r="38" spans="1:10">
      <c r="A38" s="1">
        <f t="shared" si="16"/>
        <v>17</v>
      </c>
      <c r="B38" s="8" t="s">
        <v>41</v>
      </c>
      <c r="C38" s="9">
        <v>90</v>
      </c>
      <c r="D38" s="2">
        <v>1</v>
      </c>
      <c r="E38" s="3"/>
      <c r="F38" s="4">
        <f t="shared" si="13"/>
        <v>0</v>
      </c>
      <c r="G38" s="5"/>
      <c r="H38" s="4">
        <f t="shared" si="14"/>
        <v>0</v>
      </c>
      <c r="I38" s="27">
        <f t="shared" si="15"/>
        <v>0</v>
      </c>
      <c r="J38" s="27"/>
    </row>
    <row r="39" spans="1:10">
      <c r="A39" s="1">
        <f t="shared" si="16"/>
        <v>18</v>
      </c>
      <c r="B39" s="8" t="s">
        <v>42</v>
      </c>
      <c r="C39" s="9">
        <v>60</v>
      </c>
      <c r="D39" s="2">
        <v>1</v>
      </c>
      <c r="E39" s="3"/>
      <c r="F39" s="4">
        <f t="shared" si="13"/>
        <v>0</v>
      </c>
      <c r="G39" s="5"/>
      <c r="H39" s="4">
        <f t="shared" si="14"/>
        <v>0</v>
      </c>
      <c r="I39" s="27">
        <f t="shared" ref="I39" si="17">ROUND(SUM(F39,H39), 2)</f>
        <v>0</v>
      </c>
      <c r="J39" s="27"/>
    </row>
    <row r="40" spans="1:10">
      <c r="A40" s="1">
        <f t="shared" si="16"/>
        <v>19</v>
      </c>
      <c r="B40" s="8" t="s">
        <v>43</v>
      </c>
      <c r="C40" s="9">
        <v>35</v>
      </c>
      <c r="D40" s="2">
        <v>1</v>
      </c>
      <c r="E40" s="3"/>
      <c r="F40" s="4">
        <f t="shared" si="13"/>
        <v>0</v>
      </c>
      <c r="G40" s="5"/>
      <c r="H40" s="4">
        <f t="shared" si="14"/>
        <v>0</v>
      </c>
      <c r="I40" s="27">
        <f t="shared" si="15"/>
        <v>0</v>
      </c>
      <c r="J40" s="27"/>
    </row>
    <row r="41" spans="1:10">
      <c r="A41" s="31" t="s">
        <v>28</v>
      </c>
      <c r="B41" s="31"/>
      <c r="C41" s="31"/>
      <c r="D41" s="31"/>
      <c r="E41" s="31"/>
      <c r="F41" s="31"/>
      <c r="G41" s="31"/>
      <c r="H41" s="31"/>
      <c r="I41" s="30">
        <f>SUM(I32:J40)</f>
        <v>0</v>
      </c>
      <c r="J41" s="30"/>
    </row>
    <row r="42" spans="1:10" ht="21.6" thickBot="1">
      <c r="A42" s="10"/>
      <c r="B42" s="11"/>
      <c r="C42" s="10"/>
      <c r="D42" s="10"/>
      <c r="E42" s="54" t="s">
        <v>44</v>
      </c>
      <c r="F42" s="55"/>
      <c r="G42" s="55"/>
      <c r="H42" s="55"/>
      <c r="I42" s="56">
        <f>SUM(J11,J16,J22,J41)</f>
        <v>0</v>
      </c>
      <c r="J42" s="57"/>
    </row>
    <row r="43" spans="1:10" ht="15.6">
      <c r="A43" s="10"/>
      <c r="B43" s="12"/>
      <c r="C43" s="13"/>
      <c r="D43" s="13"/>
      <c r="E43" s="13"/>
      <c r="F43" s="13"/>
      <c r="G43" s="13"/>
      <c r="H43" s="13"/>
      <c r="I43" s="14"/>
      <c r="J43" s="10"/>
    </row>
    <row r="44" spans="1:10">
      <c r="A44" s="43" t="s">
        <v>45</v>
      </c>
      <c r="B44" s="44"/>
      <c r="C44" s="44"/>
      <c r="D44" s="45"/>
      <c r="E44" s="21" t="s">
        <v>46</v>
      </c>
      <c r="F44" s="21" t="s">
        <v>47</v>
      </c>
    </row>
    <row r="45" spans="1:10">
      <c r="A45" s="46" t="s">
        <v>48</v>
      </c>
      <c r="B45" s="47"/>
      <c r="C45" s="47"/>
      <c r="D45" s="48"/>
      <c r="E45" s="15"/>
      <c r="F45" s="16"/>
    </row>
    <row r="46" spans="1:10">
      <c r="A46" s="49" t="s">
        <v>49</v>
      </c>
      <c r="B46" s="50"/>
      <c r="C46" s="50"/>
      <c r="D46" s="50"/>
      <c r="E46" s="51"/>
      <c r="F46" s="17" t="str">
        <f>IF(F45=0,"",AVERAGE(F45,#REF!))</f>
        <v/>
      </c>
    </row>
    <row r="48" spans="1:10" ht="21">
      <c r="A48" s="52" t="s">
        <v>50</v>
      </c>
      <c r="B48" s="52"/>
      <c r="C48" s="52"/>
      <c r="D48" s="52"/>
      <c r="E48" s="52"/>
      <c r="F48" s="52"/>
      <c r="G48" s="52"/>
      <c r="H48" s="52"/>
      <c r="I48" s="52"/>
      <c r="J48" s="52"/>
    </row>
    <row r="49" spans="1:10">
      <c r="A49" s="53" t="s">
        <v>51</v>
      </c>
      <c r="B49" s="53"/>
      <c r="C49" s="53"/>
      <c r="D49" s="53"/>
      <c r="E49" s="53"/>
      <c r="F49" s="53"/>
      <c r="G49" s="53"/>
      <c r="H49" s="53"/>
      <c r="I49" s="53"/>
      <c r="J49" s="53"/>
    </row>
    <row r="50" spans="1:10">
      <c r="A50" s="53"/>
      <c r="B50" s="53"/>
      <c r="C50" s="53"/>
      <c r="D50" s="53"/>
      <c r="E50" s="53"/>
      <c r="F50" s="53"/>
      <c r="G50" s="53"/>
      <c r="H50" s="53"/>
      <c r="I50" s="53"/>
      <c r="J50" s="53"/>
    </row>
    <row r="51" spans="1:10">
      <c r="A51" s="53"/>
      <c r="B51" s="53"/>
      <c r="C51" s="53"/>
      <c r="D51" s="53"/>
      <c r="E51" s="53"/>
      <c r="F51" s="53"/>
      <c r="G51" s="53"/>
      <c r="H51" s="53"/>
      <c r="I51" s="53"/>
      <c r="J51" s="53"/>
    </row>
    <row r="52" spans="1:10">
      <c r="A52" s="35" t="s">
        <v>52</v>
      </c>
      <c r="B52" s="35"/>
      <c r="C52" s="36" t="s">
        <v>53</v>
      </c>
      <c r="D52" s="38"/>
      <c r="E52" s="37"/>
      <c r="F52" s="36" t="s">
        <v>54</v>
      </c>
      <c r="G52" s="37"/>
      <c r="H52" s="36" t="s">
        <v>55</v>
      </c>
      <c r="I52" s="38"/>
      <c r="J52" s="37"/>
    </row>
    <row r="53" spans="1:10">
      <c r="A53" s="39"/>
      <c r="B53" s="39"/>
      <c r="C53" s="40"/>
      <c r="D53" s="42"/>
      <c r="E53" s="41"/>
      <c r="F53" s="40"/>
      <c r="G53" s="41"/>
      <c r="H53" s="40"/>
      <c r="I53" s="42"/>
      <c r="J53" s="41"/>
    </row>
    <row r="54" spans="1:10">
      <c r="A54" s="35" t="s">
        <v>56</v>
      </c>
      <c r="B54" s="35"/>
      <c r="C54" s="35"/>
      <c r="D54" s="35"/>
      <c r="E54" s="36" t="s">
        <v>57</v>
      </c>
      <c r="F54" s="37"/>
      <c r="G54" s="36" t="s">
        <v>58</v>
      </c>
      <c r="H54" s="37"/>
      <c r="I54" s="35" t="s">
        <v>59</v>
      </c>
      <c r="J54" s="35"/>
    </row>
    <row r="55" spans="1:10">
      <c r="A55" s="39"/>
      <c r="B55" s="39"/>
      <c r="C55" s="39"/>
      <c r="D55" s="39"/>
      <c r="E55" s="40"/>
      <c r="F55" s="41"/>
      <c r="G55" s="40"/>
      <c r="H55" s="41"/>
      <c r="I55" s="39"/>
      <c r="J55" s="39"/>
    </row>
    <row r="56" spans="1:10">
      <c r="A56" s="35" t="s">
        <v>60</v>
      </c>
      <c r="B56" s="35"/>
      <c r="C56" s="35" t="s">
        <v>61</v>
      </c>
      <c r="D56" s="35"/>
      <c r="E56" s="36" t="s">
        <v>62</v>
      </c>
      <c r="F56" s="37"/>
      <c r="G56" s="36" t="s">
        <v>63</v>
      </c>
      <c r="H56" s="38"/>
      <c r="I56" s="38"/>
      <c r="J56" s="37"/>
    </row>
    <row r="57" spans="1:10">
      <c r="A57" s="39"/>
      <c r="B57" s="39"/>
      <c r="C57" s="39"/>
      <c r="D57" s="39"/>
      <c r="E57" s="40"/>
      <c r="F57" s="41"/>
      <c r="G57" s="40"/>
      <c r="H57" s="42"/>
      <c r="I57" s="42"/>
      <c r="J57" s="41"/>
    </row>
    <row r="58" spans="1:10">
      <c r="A58" s="18" t="s">
        <v>64</v>
      </c>
      <c r="B58" s="32"/>
      <c r="C58" s="32"/>
      <c r="D58" s="32"/>
      <c r="E58" s="19"/>
      <c r="F58" s="19"/>
      <c r="G58" s="33"/>
      <c r="H58" s="33"/>
      <c r="I58" s="33"/>
      <c r="J58" s="19"/>
    </row>
    <row r="59" spans="1:10">
      <c r="A59" s="19"/>
      <c r="B59" s="33" t="s">
        <v>65</v>
      </c>
      <c r="C59" s="33"/>
      <c r="D59" s="33"/>
      <c r="E59" s="19"/>
      <c r="F59" s="19"/>
      <c r="G59" s="33" t="s">
        <v>66</v>
      </c>
      <c r="H59" s="33"/>
      <c r="I59" s="33"/>
      <c r="J59" s="19"/>
    </row>
    <row r="60" spans="1:10">
      <c r="A60" s="34" t="s">
        <v>67</v>
      </c>
      <c r="B60" s="34"/>
      <c r="C60" s="34"/>
      <c r="D60" s="34"/>
      <c r="E60" s="34"/>
      <c r="F60" s="34"/>
      <c r="G60" s="34"/>
      <c r="H60" s="34"/>
      <c r="I60" s="34"/>
      <c r="J60" s="34"/>
    </row>
  </sheetData>
  <mergeCells count="99">
    <mergeCell ref="A8:J8"/>
    <mergeCell ref="A1:J1"/>
    <mergeCell ref="A2:J5"/>
    <mergeCell ref="A6:J6"/>
    <mergeCell ref="B7:C7"/>
    <mergeCell ref="I7:J7"/>
    <mergeCell ref="B13:C13"/>
    <mergeCell ref="I14:J14"/>
    <mergeCell ref="I15:J15"/>
    <mergeCell ref="B14:C14"/>
    <mergeCell ref="B10:C10"/>
    <mergeCell ref="I10:J10"/>
    <mergeCell ref="A11:H11"/>
    <mergeCell ref="I11:J11"/>
    <mergeCell ref="A12:J12"/>
    <mergeCell ref="I13:J13"/>
    <mergeCell ref="A17:J17"/>
    <mergeCell ref="A18:J18"/>
    <mergeCell ref="I19:J19"/>
    <mergeCell ref="B15:C15"/>
    <mergeCell ref="A16:H16"/>
    <mergeCell ref="I16:J16"/>
    <mergeCell ref="A19:B19"/>
    <mergeCell ref="C19:D19"/>
    <mergeCell ref="E19:F19"/>
    <mergeCell ref="G19:H19"/>
    <mergeCell ref="I27:J27"/>
    <mergeCell ref="B20:C20"/>
    <mergeCell ref="I20:J20"/>
    <mergeCell ref="B21:C21"/>
    <mergeCell ref="I21:J21"/>
    <mergeCell ref="A22:H22"/>
    <mergeCell ref="I22:J22"/>
    <mergeCell ref="A23:J23"/>
    <mergeCell ref="E42:H42"/>
    <mergeCell ref="I42:J42"/>
    <mergeCell ref="I32:J32"/>
    <mergeCell ref="I33:J33"/>
    <mergeCell ref="I34:J34"/>
    <mergeCell ref="I35:J35"/>
    <mergeCell ref="A41:H41"/>
    <mergeCell ref="I41:J41"/>
    <mergeCell ref="I36:J36"/>
    <mergeCell ref="I37:J37"/>
    <mergeCell ref="I38:J38"/>
    <mergeCell ref="I40:J40"/>
    <mergeCell ref="I39:J39"/>
    <mergeCell ref="A44:D44"/>
    <mergeCell ref="A45:D45"/>
    <mergeCell ref="A46:E46"/>
    <mergeCell ref="A48:J48"/>
    <mergeCell ref="A49:J51"/>
    <mergeCell ref="F52:G52"/>
    <mergeCell ref="H52:J52"/>
    <mergeCell ref="A53:B53"/>
    <mergeCell ref="C53:E53"/>
    <mergeCell ref="F53:G53"/>
    <mergeCell ref="H53:J53"/>
    <mergeCell ref="A60:J60"/>
    <mergeCell ref="A56:B56"/>
    <mergeCell ref="C56:D56"/>
    <mergeCell ref="E56:F56"/>
    <mergeCell ref="G56:J56"/>
    <mergeCell ref="A57:B57"/>
    <mergeCell ref="C57:D57"/>
    <mergeCell ref="E57:F57"/>
    <mergeCell ref="G57:J57"/>
    <mergeCell ref="G31:H31"/>
    <mergeCell ref="I26:J26"/>
    <mergeCell ref="B58:D58"/>
    <mergeCell ref="G58:I58"/>
    <mergeCell ref="B59:D59"/>
    <mergeCell ref="G59:I59"/>
    <mergeCell ref="A54:D54"/>
    <mergeCell ref="E54:F54"/>
    <mergeCell ref="G54:H54"/>
    <mergeCell ref="I54:J54"/>
    <mergeCell ref="A55:D55"/>
    <mergeCell ref="E55:F55"/>
    <mergeCell ref="G55:H55"/>
    <mergeCell ref="I55:J55"/>
    <mergeCell ref="A52:B52"/>
    <mergeCell ref="C52:E52"/>
    <mergeCell ref="B9:C9"/>
    <mergeCell ref="I9:J9"/>
    <mergeCell ref="I31:J31"/>
    <mergeCell ref="A30:J30"/>
    <mergeCell ref="A24:B24"/>
    <mergeCell ref="C24:D24"/>
    <mergeCell ref="E24:F24"/>
    <mergeCell ref="G24:H24"/>
    <mergeCell ref="I29:J29"/>
    <mergeCell ref="I28:J28"/>
    <mergeCell ref="I24:J24"/>
    <mergeCell ref="I25:J25"/>
    <mergeCell ref="A29:H29"/>
    <mergeCell ref="A31:B31"/>
    <mergeCell ref="C31:D31"/>
    <mergeCell ref="E31:F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8B722274F98C74887A3CFFDE6D44B59" ma:contentTypeVersion="19" ma:contentTypeDescription="Create a new document." ma:contentTypeScope="" ma:versionID="f75bee38e4d6a088fc47d0f163223e78">
  <xsd:schema xmlns:xsd="http://www.w3.org/2001/XMLSchema" xmlns:xs="http://www.w3.org/2001/XMLSchema" xmlns:p="http://schemas.microsoft.com/office/2006/metadata/properties" xmlns:ns2="e385bee0-2b0b-4cf3-b4a6-99cb63095772" xmlns:ns3="9659b8ff-209a-4c56-b409-6d0b98106507" targetNamespace="http://schemas.microsoft.com/office/2006/metadata/properties" ma:root="true" ma:fieldsID="c3592aa41755e103c5f4213043bab4c1" ns2:_="" ns3:_="">
    <xsd:import namespace="e385bee0-2b0b-4cf3-b4a6-99cb63095772"/>
    <xsd:import namespace="9659b8ff-209a-4c56-b409-6d0b981065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_dlc_DocId" minOccurs="0"/>
                <xsd:element ref="ns3:_dlc_DocIdUrl" minOccurs="0"/>
                <xsd:element ref="ns3:_dlc_DocIdPersistI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85bee0-2b0b-4cf3-b4a6-99cb630957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71aa43-2964-41cb-9d61-cd085e7416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59b8ff-209a-4c56-b409-6d0b9810650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cc5372c-ae72-461b-b915-1128e3f30cc1}" ma:internalName="TaxCatchAll" ma:showField="CatchAllData" ma:web="9659b8ff-209a-4c56-b409-6d0b98106507">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9659b8ff-209a-4c56-b409-6d0b98106507">PUBLIC-2102554853-274461</_dlc_DocId>
    <lcf76f155ced4ddcb4097134ff3c332f xmlns="e385bee0-2b0b-4cf3-b4a6-99cb63095772">
      <Terms xmlns="http://schemas.microsoft.com/office/infopath/2007/PartnerControls"/>
    </lcf76f155ced4ddcb4097134ff3c332f>
    <TaxCatchAll xmlns="9659b8ff-209a-4c56-b409-6d0b98106507" xsi:nil="true"/>
    <_dlc_DocIdUrl xmlns="9659b8ff-209a-4c56-b409-6d0b98106507">
      <Url>https://nystughillcomm.sharepoint.com/_layouts/15/DocIdRedir.aspx?ID=PUBLIC-2102554853-274461</Url>
      <Description>PUBLIC-2102554853-274461</Description>
    </_dlc_DocIdUrl>
  </documentManagement>
</p:properties>
</file>

<file path=customXml/itemProps1.xml><?xml version="1.0" encoding="utf-8"?>
<ds:datastoreItem xmlns:ds="http://schemas.openxmlformats.org/officeDocument/2006/customXml" ds:itemID="{F6000C48-942E-4B77-B59B-8F13634B750D}"/>
</file>

<file path=customXml/itemProps2.xml><?xml version="1.0" encoding="utf-8"?>
<ds:datastoreItem xmlns:ds="http://schemas.openxmlformats.org/officeDocument/2006/customXml" ds:itemID="{FEC4C354-BCAD-4257-B878-0830CE0ABECF}"/>
</file>

<file path=customXml/itemProps3.xml><?xml version="1.0" encoding="utf-8"?>
<ds:datastoreItem xmlns:ds="http://schemas.openxmlformats.org/officeDocument/2006/customXml" ds:itemID="{B09C6A26-80E3-4384-8B45-97A2D6AB5D7F}"/>
</file>

<file path=customXml/itemProps4.xml><?xml version="1.0" encoding="utf-8"?>
<ds:datastoreItem xmlns:ds="http://schemas.openxmlformats.org/officeDocument/2006/customXml" ds:itemID="{7C012EEE-8706-4265-A042-AA35D7A905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Felicia Passino</dc:creator>
  <cp:keywords/>
  <dc:description/>
  <cp:lastModifiedBy>Guest User</cp:lastModifiedBy>
  <cp:revision/>
  <dcterms:created xsi:type="dcterms:W3CDTF">2025-04-28T15:32:27Z</dcterms:created>
  <dcterms:modified xsi:type="dcterms:W3CDTF">2026-02-25T19:06:40Z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0x010100B8B722274F98C74887A3CFFDE6D44B59</vt:lpwstr>
  </property>
  <property fmtid="{D5CDD505-2E9C-101B-9397-08002B2CF9AE}" pid="3" name="_dlc_DocIdItemGuid">
    <vt:lpwstr>2dfb35d0-f0d6-4923-a30c-9972c922aec3</vt:lpwstr>
  </property>
  <property fmtid="{D5CDD505-2E9C-101B-9397-08002B2CF9AE}" pid="4" name="MediaServiceImageTags">
    <vt:lpwstr/>
  </property>
</Properties>
</file>