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nystughillcomm.sharepoint.com/Shared Documents/Public/Trainings, Workshops/LGC/2026-LGC/2026 LGC Procurement/"/>
    </mc:Choice>
  </mc:AlternateContent>
  <xr:revisionPtr revIDLastSave="145" documentId="8_{369229D5-61D3-4FFB-9D1E-1CDA1784B2DE}" xr6:coauthVersionLast="47" xr6:coauthVersionMax="47" xr10:uidLastSave="{EA922248-5A33-45F1-97F0-260C2C2F5DC4}"/>
  <bookViews>
    <workbookView xWindow="-108" yWindow="-108" windowWidth="23256" windowHeight="12576" xr2:uid="{8B492E9D-5FBA-4B11-9579-8FF1D836A7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1" i="1" l="1"/>
  <c r="I28" i="1"/>
  <c r="I21" i="1"/>
  <c r="I10" i="1"/>
  <c r="I40" i="1"/>
  <c r="I38" i="1"/>
  <c r="F40" i="1" l="1"/>
  <c r="H40" i="1"/>
  <c r="I42" i="1"/>
  <c r="F39" i="1"/>
  <c r="F38" i="1"/>
  <c r="F37" i="1"/>
  <c r="H37" i="1" s="1"/>
  <c r="I37" i="1" s="1"/>
  <c r="F36" i="1"/>
  <c r="F35" i="1"/>
  <c r="F34" i="1"/>
  <c r="F33" i="1"/>
  <c r="H33" i="1" s="1"/>
  <c r="I33" i="1" s="1"/>
  <c r="F32" i="1"/>
  <c r="H32" i="1" s="1"/>
  <c r="F31" i="1"/>
  <c r="F27" i="1"/>
  <c r="H27" i="1" s="1"/>
  <c r="I27" i="1" s="1"/>
  <c r="H14" i="1"/>
  <c r="F46" i="1"/>
  <c r="F26" i="1"/>
  <c r="H26" i="1" s="1"/>
  <c r="F25" i="1"/>
  <c r="F24" i="1"/>
  <c r="F20" i="1"/>
  <c r="H20" i="1" s="1"/>
  <c r="F19" i="1"/>
  <c r="H19" i="1" s="1"/>
  <c r="H13" i="1"/>
  <c r="A12" i="1"/>
  <c r="A13" i="1" s="1"/>
  <c r="A14" i="1" s="1"/>
  <c r="H36" i="1" l="1"/>
  <c r="I36" i="1" s="1"/>
  <c r="I32" i="1"/>
  <c r="H31" i="1"/>
  <c r="I31" i="1" s="1"/>
  <c r="H35" i="1"/>
  <c r="I35" i="1" s="1"/>
  <c r="H39" i="1"/>
  <c r="I39" i="1" s="1"/>
  <c r="H34" i="1"/>
  <c r="I34" i="1" s="1"/>
  <c r="H38" i="1"/>
  <c r="I26" i="1"/>
  <c r="H12" i="1"/>
  <c r="I12" i="1" s="1"/>
  <c r="I15" i="1" s="1"/>
  <c r="I19" i="1"/>
  <c r="I20" i="1"/>
  <c r="I13" i="1"/>
  <c r="I14" i="1"/>
  <c r="H9" i="1"/>
  <c r="I9" i="1" s="1"/>
  <c r="H24" i="1"/>
  <c r="I24" i="1" s="1"/>
  <c r="H25" i="1"/>
  <c r="I25" i="1" s="1"/>
  <c r="A24" i="1" l="1"/>
  <c r="A25" i="1" s="1"/>
  <c r="A26" i="1" s="1"/>
  <c r="A27" i="1" s="1"/>
  <c r="A33" i="1" l="1"/>
  <c r="A34" i="1" s="1"/>
  <c r="A35" i="1" s="1"/>
  <c r="A36" i="1" s="1"/>
  <c r="A37" i="1" s="1"/>
  <c r="A38" i="1" s="1"/>
  <c r="A39" i="1" s="1"/>
</calcChain>
</file>

<file path=xl/sharedStrings.xml><?xml version="1.0" encoding="utf-8"?>
<sst xmlns="http://schemas.openxmlformats.org/spreadsheetml/2006/main" count="95" uniqueCount="68">
  <si>
    <t>Food</t>
  </si>
  <si>
    <t>Item Number</t>
  </si>
  <si>
    <t>Description</t>
  </si>
  <si>
    <t>Estimated Quantity</t>
  </si>
  <si>
    <t>Price Bid</t>
  </si>
  <si>
    <t>Total</t>
  </si>
  <si>
    <t>% Service Charge</t>
  </si>
  <si>
    <t>Total Service Charge</t>
  </si>
  <si>
    <t>Total Price Bid</t>
  </si>
  <si>
    <t>Day One</t>
  </si>
  <si>
    <t>Subtotal Food Day 1</t>
  </si>
  <si>
    <t>Day Two</t>
  </si>
  <si>
    <t>Subtotal Food Day 2</t>
  </si>
  <si>
    <t>Vendors must include a sample menu for each item above with their bid.</t>
  </si>
  <si>
    <t>Subtotal Miscellaneous Charges</t>
  </si>
  <si>
    <t>Room Type</t>
  </si>
  <si>
    <t>Maximum Capacity</t>
  </si>
  <si>
    <t>Quantity</t>
  </si>
  <si>
    <t>Grand Total Bid</t>
  </si>
  <si>
    <t>Guaranteed GSA Group Rate Overnight Accommodations, Double Occupancy</t>
  </si>
  <si>
    <t>Guaranteed # Rooms Available</t>
  </si>
  <si>
    <t>GSA Room Rate</t>
  </si>
  <si>
    <t>Day 1</t>
  </si>
  <si>
    <t>Bidder Certification</t>
  </si>
  <si>
    <t>Company Name</t>
  </si>
  <si>
    <t>Doing Business As</t>
  </si>
  <si>
    <t>Federal ID Number</t>
  </si>
  <si>
    <t>Address</t>
  </si>
  <si>
    <t>City</t>
  </si>
  <si>
    <t>State</t>
  </si>
  <si>
    <t>Zip Code</t>
  </si>
  <si>
    <t>Name of Official</t>
  </si>
  <si>
    <t>Title</t>
  </si>
  <si>
    <t>Telephone</t>
  </si>
  <si>
    <t>E-Mail</t>
  </si>
  <si>
    <t>Sign Here</t>
  </si>
  <si>
    <t>Signature</t>
  </si>
  <si>
    <t>Date</t>
  </si>
  <si>
    <t>Bidder Certification Signature MUST be completed in ink.  Electronic Signatures will not be accepted.</t>
  </si>
  <si>
    <t>NYS Tug Hill Commission Is A Tax-Exempt Entity</t>
  </si>
  <si>
    <t>Buffet Breakfast (to include beverages)</t>
  </si>
  <si>
    <t>Afternoon Coffee Break</t>
  </si>
  <si>
    <t xml:space="preserve">Miscellaneous Charges Days 1 &amp; 2 </t>
  </si>
  <si>
    <t>Main Meeting/Exhibit/Food Space</t>
  </si>
  <si>
    <t>Registration Space - 4 Tables and chairs available along with access to power</t>
  </si>
  <si>
    <t>Breakout Room One</t>
  </si>
  <si>
    <t>Breakout Room Two</t>
  </si>
  <si>
    <t>Breakout Room Three</t>
  </si>
  <si>
    <t>Breakout Room Four</t>
  </si>
  <si>
    <t>Breakout Room Five</t>
  </si>
  <si>
    <t>Breakout Room Six</t>
  </si>
  <si>
    <t>Breakout Room Seven</t>
  </si>
  <si>
    <t xml:space="preserve">Room Rental Day 2 </t>
  </si>
  <si>
    <t xml:space="preserve">Room Rental Day 1  </t>
  </si>
  <si>
    <t>Buffet Lunch (to inlcude beverages)</t>
  </si>
  <si>
    <t>Main Meeting/Exhibit &amp; Food Space</t>
  </si>
  <si>
    <t>150 people</t>
  </si>
  <si>
    <t>10 gallons</t>
  </si>
  <si>
    <t>500 people</t>
  </si>
  <si>
    <t>600 people</t>
  </si>
  <si>
    <t>Breakout Room Eight (optional)</t>
  </si>
  <si>
    <t xml:space="preserve"> Room Rate</t>
  </si>
  <si>
    <t xml:space="preserve">By completing this bid form, the Bidder certifies that it has carefully examined the bidding and contract documents, has a full understanding of Tug Hill Commission's requirements, and agrees to perform this contract and to provide all goods and / or services, labor, material and equipment necessary for this contract at the bid price offered, if so awarded.  </t>
  </si>
  <si>
    <t>Reception - 3 stations &amp; cash bar</t>
  </si>
  <si>
    <t xml:space="preserve">Method of award is based on the lowest total from a responsive and responsible vendor. The estimated quantities shown below represent Tug Hill's best estimate, included for bidding purposes. Tug Hill guarantees no minimum or maximum quantities. Payment to awarded contractor will reflect only items received. All ancillary costs must be included in rates bid. To submit a bid, please enter your price(s) below, being mindful of any required mathematical extensions (e.g. multiplied by quantities/frequency, etc.).  </t>
  </si>
  <si>
    <t xml:space="preserve">Audio / Visual </t>
  </si>
  <si>
    <t>Exhibit Space Tables  (include linen if applicable)</t>
  </si>
  <si>
    <t>SFS ID Number (if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</si>
</sst>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1"/>
      <color theme="1"/>
      <name val="Aptos Narrow"/>
      <family val="2"/>
      <scheme val="minor"/>
    </font>
    <font>
      <sz val="11"/>
      <color theme="1"/>
      <name val="Aptos Narrow"/>
      <family val="2"/>
      <scheme val="minor"/>
    </font>
    <font>
      <b/>
      <sz val="20"/>
      <color theme="0"/>
      <name val="Arial"/>
      <family val="2"/>
    </font>
    <font>
      <sz val="11"/>
      <color theme="1"/>
      <name val="Arial"/>
      <family val="2"/>
    </font>
    <font>
      <b/>
      <sz val="11"/>
      <name val="Arial"/>
      <family val="2"/>
    </font>
    <font>
      <b/>
      <sz val="10"/>
      <color theme="0"/>
      <name val="Arial"/>
      <family val="2"/>
    </font>
    <font>
      <sz val="10"/>
      <name val="Arial"/>
      <family val="2"/>
    </font>
    <font>
      <b/>
      <sz val="10"/>
      <name val="Arial"/>
      <family val="2"/>
    </font>
    <font>
      <b/>
      <sz val="11"/>
      <color theme="0"/>
      <name val="Arial"/>
      <family val="2"/>
    </font>
    <font>
      <sz val="11"/>
      <name val="Arial"/>
      <family val="2"/>
    </font>
    <font>
      <b/>
      <sz val="16"/>
      <color theme="0"/>
      <name val="Arial"/>
      <family val="2"/>
    </font>
    <font>
      <b/>
      <sz val="16"/>
      <name val="Arial"/>
      <family val="2"/>
    </font>
    <font>
      <sz val="12"/>
      <color theme="1"/>
      <name val="Arial"/>
      <family val="2"/>
    </font>
    <font>
      <b/>
      <sz val="12"/>
      <color theme="1"/>
      <name val="Arial"/>
      <family val="2"/>
    </font>
    <font>
      <sz val="10"/>
      <color theme="1"/>
      <name val="Arial"/>
      <family val="2"/>
    </font>
    <font>
      <b/>
      <sz val="11"/>
      <color theme="1"/>
      <name val="Arial"/>
      <family val="2"/>
    </font>
  </fonts>
  <fills count="9">
    <fill>
      <patternFill patternType="none"/>
    </fill>
    <fill>
      <patternFill patternType="gray125"/>
    </fill>
    <fill>
      <patternFill patternType="solid">
        <fgColor rgb="FFC0000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3" tint="0.499984740745262"/>
        <bgColor indexed="64"/>
      </patternFill>
    </fill>
  </fills>
  <borders count="1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6" fillId="0" borderId="6" xfId="0" applyFont="1" applyBorder="1" applyAlignment="1">
      <alignment horizontal="center" vertical="center"/>
    </xf>
    <xf numFmtId="0" fontId="6" fillId="0" borderId="6" xfId="0" applyFont="1" applyBorder="1" applyAlignment="1">
      <alignment horizontal="center" vertical="center" wrapText="1"/>
    </xf>
    <xf numFmtId="44" fontId="6" fillId="4" borderId="6" xfId="2" applyFont="1" applyFill="1" applyBorder="1" applyAlignment="1" applyProtection="1">
      <alignment horizontal="right" vertical="center" wrapText="1"/>
      <protection locked="0"/>
    </xf>
    <xf numFmtId="44" fontId="6" fillId="0" borderId="6" xfId="2" applyFont="1" applyFill="1" applyBorder="1" applyAlignment="1" applyProtection="1">
      <alignment horizontal="right" vertical="center" wrapText="1"/>
    </xf>
    <xf numFmtId="9" fontId="6" fillId="4" borderId="6" xfId="3" applyFont="1" applyFill="1" applyBorder="1" applyAlignment="1" applyProtection="1">
      <alignment horizontal="center" vertical="center" wrapText="1"/>
      <protection locked="0"/>
    </xf>
    <xf numFmtId="44" fontId="6" fillId="4" borderId="6" xfId="2" applyFont="1" applyFill="1" applyBorder="1" applyAlignment="1" applyProtection="1">
      <alignment horizontal="right" vertical="top" wrapText="1"/>
      <protection locked="0"/>
    </xf>
    <xf numFmtId="9" fontId="6" fillId="4" borderId="6" xfId="3" applyFont="1" applyFill="1" applyBorder="1" applyAlignment="1" applyProtection="1">
      <alignment horizontal="center" vertical="top" wrapText="1"/>
      <protection locked="0"/>
    </xf>
    <xf numFmtId="0" fontId="6" fillId="0" borderId="6" xfId="0" applyFont="1" applyBorder="1" applyAlignment="1">
      <alignment vertical="center" wrapText="1"/>
    </xf>
    <xf numFmtId="0" fontId="6" fillId="4" borderId="6" xfId="0" applyFont="1" applyFill="1" applyBorder="1" applyAlignment="1" applyProtection="1">
      <alignment vertical="center" wrapText="1"/>
      <protection locked="0"/>
    </xf>
    <xf numFmtId="0" fontId="9" fillId="0" borderId="0" xfId="0" applyFont="1"/>
    <xf numFmtId="0" fontId="9" fillId="0" borderId="0" xfId="0" applyFont="1" applyAlignment="1">
      <alignment horizontal="center" vertical="center"/>
    </xf>
    <xf numFmtId="0" fontId="12" fillId="0" borderId="0" xfId="0" applyFont="1" applyAlignment="1">
      <alignment horizontal="center" vertical="center"/>
    </xf>
    <xf numFmtId="0" fontId="12" fillId="0" borderId="0" xfId="0" applyFont="1"/>
    <xf numFmtId="0" fontId="13" fillId="0" borderId="0" xfId="0" applyFont="1" applyAlignment="1">
      <alignment horizontal="center"/>
    </xf>
    <xf numFmtId="164" fontId="6" fillId="4" borderId="6" xfId="1" applyNumberFormat="1" applyFont="1" applyFill="1" applyBorder="1" applyAlignment="1" applyProtection="1">
      <alignment horizontal="center" vertical="center"/>
      <protection locked="0"/>
    </xf>
    <xf numFmtId="44" fontId="6" fillId="4" borderId="6" xfId="2" applyFont="1" applyFill="1" applyBorder="1" applyAlignment="1" applyProtection="1">
      <alignment horizontal="center" vertical="center"/>
      <protection locked="0"/>
    </xf>
    <xf numFmtId="44" fontId="15" fillId="0" borderId="6" xfId="2" applyFont="1" applyBorder="1" applyAlignment="1" applyProtection="1">
      <alignment horizontal="center" vertical="center"/>
    </xf>
    <xf numFmtId="0" fontId="15" fillId="0" borderId="0" xfId="0" applyFont="1" applyAlignment="1">
      <alignment horizontal="center" vertical="center" wrapText="1"/>
    </xf>
    <xf numFmtId="0" fontId="3" fillId="0" borderId="0" xfId="0" applyFont="1"/>
    <xf numFmtId="0" fontId="5" fillId="8" borderId="7" xfId="0" applyFont="1" applyFill="1" applyBorder="1" applyAlignment="1">
      <alignment horizontal="center" wrapText="1"/>
    </xf>
    <xf numFmtId="0" fontId="7" fillId="8" borderId="6"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4" fillId="7" borderId="6" xfId="0" applyFont="1" applyFill="1" applyBorder="1" applyAlignment="1">
      <alignment horizontal="center"/>
    </xf>
    <xf numFmtId="44" fontId="7" fillId="0" borderId="6" xfId="0" applyNumberFormat="1" applyFont="1" applyBorder="1" applyAlignment="1">
      <alignment horizontal="left" vertical="top" wrapText="1"/>
    </xf>
    <xf numFmtId="44" fontId="6" fillId="5" borderId="6" xfId="2" applyFont="1" applyFill="1" applyBorder="1" applyAlignment="1" applyProtection="1">
      <alignment horizontal="left" vertical="center" wrapText="1"/>
    </xf>
    <xf numFmtId="0" fontId="7" fillId="0" borderId="6" xfId="0" applyFont="1" applyBorder="1" applyAlignment="1">
      <alignment horizontal="right" vertical="center" wrapText="1"/>
    </xf>
    <xf numFmtId="0" fontId="3" fillId="0" borderId="0" xfId="0" applyFont="1" applyAlignment="1">
      <alignment horizontal="center"/>
    </xf>
    <xf numFmtId="0" fontId="3" fillId="0" borderId="13" xfId="0" applyFont="1" applyBorder="1" applyAlignment="1">
      <alignment horizontal="center"/>
    </xf>
    <xf numFmtId="0" fontId="8" fillId="2" borderId="7" xfId="0" applyFont="1" applyFill="1" applyBorder="1" applyAlignment="1">
      <alignment horizontal="center"/>
    </xf>
    <xf numFmtId="0" fontId="15" fillId="6" borderId="6" xfId="0" applyFont="1" applyFill="1" applyBorder="1" applyAlignment="1">
      <alignment horizontal="center"/>
    </xf>
    <xf numFmtId="0" fontId="15" fillId="6" borderId="8" xfId="0" applyFont="1" applyFill="1" applyBorder="1" applyAlignment="1">
      <alignment horizontal="center"/>
    </xf>
    <xf numFmtId="0" fontId="15" fillId="6" borderId="9" xfId="0" applyFont="1" applyFill="1" applyBorder="1" applyAlignment="1">
      <alignment horizontal="center"/>
    </xf>
    <xf numFmtId="0" fontId="15" fillId="6" borderId="15" xfId="0" applyFont="1" applyFill="1" applyBorder="1" applyAlignment="1">
      <alignment horizontal="center"/>
    </xf>
    <xf numFmtId="0" fontId="3" fillId="4" borderId="6"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3" fillId="4" borderId="9" xfId="0" applyFont="1" applyFill="1" applyBorder="1" applyAlignment="1" applyProtection="1">
      <alignment horizontal="center"/>
      <protection locked="0"/>
    </xf>
    <xf numFmtId="0" fontId="3" fillId="4" borderId="15" xfId="0" applyFont="1" applyFill="1" applyBorder="1" applyAlignment="1" applyProtection="1">
      <alignment horizontal="center"/>
      <protection locked="0"/>
    </xf>
    <xf numFmtId="0" fontId="4" fillId="8" borderId="1"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2"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0" xfId="0" applyFont="1" applyAlignment="1">
      <alignment horizontal="center" vertical="center"/>
    </xf>
    <xf numFmtId="0" fontId="14" fillId="0" borderId="2" xfId="0" applyFont="1" applyBorder="1" applyAlignment="1">
      <alignment horizontal="center" vertical="center"/>
    </xf>
    <xf numFmtId="0" fontId="15" fillId="0" borderId="12" xfId="0" applyFont="1" applyBorder="1" applyAlignment="1">
      <alignment horizontal="right" vertical="center"/>
    </xf>
    <xf numFmtId="0" fontId="15" fillId="0" borderId="13" xfId="0" applyFont="1" applyBorder="1" applyAlignment="1">
      <alignment horizontal="right" vertical="center"/>
    </xf>
    <xf numFmtId="0" fontId="15" fillId="0" borderId="14" xfId="0" applyFont="1" applyBorder="1" applyAlignment="1">
      <alignment horizontal="right" vertical="center"/>
    </xf>
    <xf numFmtId="0" fontId="10" fillId="8" borderId="6" xfId="0" applyFont="1" applyFill="1" applyBorder="1" applyAlignment="1">
      <alignment horizontal="center"/>
    </xf>
    <xf numFmtId="0" fontId="9" fillId="0" borderId="6" xfId="0" applyFont="1" applyBorder="1" applyAlignment="1">
      <alignment horizontal="center" vertical="center" wrapText="1"/>
    </xf>
    <xf numFmtId="0" fontId="10" fillId="8" borderId="16" xfId="0" applyFont="1" applyFill="1" applyBorder="1" applyAlignment="1">
      <alignment horizontal="center"/>
    </xf>
    <xf numFmtId="0" fontId="10" fillId="8" borderId="17" xfId="0" applyFont="1" applyFill="1" applyBorder="1" applyAlignment="1">
      <alignment horizontal="center"/>
    </xf>
    <xf numFmtId="44" fontId="11" fillId="0" borderId="10" xfId="0" applyNumberFormat="1" applyFont="1" applyBorder="1" applyAlignment="1">
      <alignment horizontal="center"/>
    </xf>
    <xf numFmtId="44" fontId="11" fillId="0" borderId="11" xfId="0" applyNumberFormat="1" applyFont="1" applyBorder="1" applyAlignment="1">
      <alignment horizontal="center"/>
    </xf>
    <xf numFmtId="0" fontId="6" fillId="0" borderId="6" xfId="0" applyFont="1" applyBorder="1" applyAlignment="1">
      <alignment horizontal="left" vertical="center" wrapText="1"/>
    </xf>
    <xf numFmtId="0" fontId="8" fillId="2" borderId="6" xfId="0" applyFont="1" applyFill="1" applyBorder="1" applyAlignment="1">
      <alignment horizontal="center"/>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4" fillId="3" borderId="6" xfId="0" applyFont="1" applyFill="1" applyBorder="1" applyAlignment="1">
      <alignment horizontal="center"/>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5" fillId="8" borderId="8" xfId="0" applyFont="1" applyFill="1" applyBorder="1" applyAlignment="1">
      <alignment horizontal="center" wrapText="1"/>
    </xf>
    <xf numFmtId="0" fontId="5" fillId="8" borderId="9" xfId="0" applyFont="1" applyFill="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42538-E81B-4EDF-9E37-D83452B054B1}">
  <dimension ref="A1:J60"/>
  <sheetViews>
    <sheetView tabSelected="1" zoomScale="86" zoomScaleNormal="86" workbookViewId="0">
      <selection activeCell="C27" sqref="C27"/>
    </sheetView>
  </sheetViews>
  <sheetFormatPr defaultRowHeight="14.4" x14ac:dyDescent="0.3"/>
  <cols>
    <col min="1" max="1" width="12.6640625" bestFit="1" customWidth="1"/>
    <col min="2" max="2" width="34.109375" customWidth="1"/>
    <col min="3" max="3" width="18.6640625" bestFit="1" customWidth="1"/>
    <col min="4" max="4" width="18.33203125" bestFit="1" customWidth="1"/>
    <col min="5" max="5" width="29.88671875" bestFit="1" customWidth="1"/>
    <col min="6" max="6" width="15.6640625" bestFit="1" customWidth="1"/>
    <col min="7" max="7" width="17.33203125" bestFit="1" customWidth="1"/>
    <col min="8" max="8" width="20.44140625" bestFit="1" customWidth="1"/>
    <col min="9" max="9" width="4.88671875" bestFit="1" customWidth="1"/>
    <col min="10" max="10" width="45.6640625" customWidth="1"/>
  </cols>
  <sheetData>
    <row r="1" spans="1:10" ht="24.6" x14ac:dyDescent="0.3">
      <c r="A1" s="58" t="s">
        <v>39</v>
      </c>
      <c r="B1" s="59"/>
      <c r="C1" s="59"/>
      <c r="D1" s="59"/>
      <c r="E1" s="59"/>
      <c r="F1" s="59"/>
      <c r="G1" s="59"/>
      <c r="H1" s="59"/>
      <c r="I1" s="59"/>
      <c r="J1" s="60"/>
    </row>
    <row r="2" spans="1:10" x14ac:dyDescent="0.3">
      <c r="A2" s="61" t="s">
        <v>64</v>
      </c>
      <c r="B2" s="62"/>
      <c r="C2" s="62"/>
      <c r="D2" s="62"/>
      <c r="E2" s="62"/>
      <c r="F2" s="62"/>
      <c r="G2" s="62"/>
      <c r="H2" s="62"/>
      <c r="I2" s="62"/>
      <c r="J2" s="63"/>
    </row>
    <row r="3" spans="1:10" x14ac:dyDescent="0.3">
      <c r="A3" s="61"/>
      <c r="B3" s="62"/>
      <c r="C3" s="62"/>
      <c r="D3" s="62"/>
      <c r="E3" s="62"/>
      <c r="F3" s="62"/>
      <c r="G3" s="62"/>
      <c r="H3" s="62"/>
      <c r="I3" s="62"/>
      <c r="J3" s="63"/>
    </row>
    <row r="4" spans="1:10" x14ac:dyDescent="0.3">
      <c r="A4" s="61"/>
      <c r="B4" s="62"/>
      <c r="C4" s="62"/>
      <c r="D4" s="62"/>
      <c r="E4" s="62"/>
      <c r="F4" s="62"/>
      <c r="G4" s="62"/>
      <c r="H4" s="62"/>
      <c r="I4" s="62"/>
      <c r="J4" s="63"/>
    </row>
    <row r="5" spans="1:10" x14ac:dyDescent="0.3">
      <c r="A5" s="64"/>
      <c r="B5" s="65"/>
      <c r="C5" s="65"/>
      <c r="D5" s="65"/>
      <c r="E5" s="65"/>
      <c r="F5" s="65"/>
      <c r="G5" s="65"/>
      <c r="H5" s="65"/>
      <c r="I5" s="65"/>
      <c r="J5" s="66"/>
    </row>
    <row r="6" spans="1:10" x14ac:dyDescent="0.3">
      <c r="A6" s="23" t="s">
        <v>0</v>
      </c>
      <c r="B6" s="23"/>
      <c r="C6" s="23"/>
      <c r="D6" s="23"/>
      <c r="E6" s="23"/>
      <c r="F6" s="23"/>
      <c r="G6" s="23"/>
      <c r="H6" s="23"/>
      <c r="I6" s="23"/>
      <c r="J6" s="23"/>
    </row>
    <row r="7" spans="1:10" x14ac:dyDescent="0.3">
      <c r="A7" s="20" t="s">
        <v>1</v>
      </c>
      <c r="B7" s="22" t="s">
        <v>2</v>
      </c>
      <c r="C7" s="22"/>
      <c r="D7" s="20" t="s">
        <v>3</v>
      </c>
      <c r="E7" s="20" t="s">
        <v>4</v>
      </c>
      <c r="F7" s="20" t="s">
        <v>5</v>
      </c>
      <c r="G7" s="20" t="s">
        <v>6</v>
      </c>
      <c r="H7" s="20" t="s">
        <v>7</v>
      </c>
      <c r="I7" s="67" t="s">
        <v>8</v>
      </c>
      <c r="J7" s="68"/>
    </row>
    <row r="8" spans="1:10" x14ac:dyDescent="0.3">
      <c r="A8" s="57" t="s">
        <v>9</v>
      </c>
      <c r="B8" s="57"/>
      <c r="C8" s="57"/>
      <c r="D8" s="57"/>
      <c r="E8" s="57"/>
      <c r="F8" s="57"/>
      <c r="G8" s="57"/>
      <c r="H8" s="57"/>
      <c r="I8" s="57"/>
      <c r="J8" s="57"/>
    </row>
    <row r="9" spans="1:10" x14ac:dyDescent="0.3">
      <c r="A9" s="1">
        <v>1</v>
      </c>
      <c r="B9" s="53" t="s">
        <v>63</v>
      </c>
      <c r="C9" s="53"/>
      <c r="D9" s="2" t="s">
        <v>56</v>
      </c>
      <c r="E9" s="6"/>
      <c r="F9" s="4"/>
      <c r="G9" s="7"/>
      <c r="H9" s="4">
        <f t="shared" ref="H9" si="0">ROUND(G9*F9, 2)</f>
        <v>0</v>
      </c>
      <c r="I9" s="25">
        <f t="shared" ref="I9" si="1">ROUND(SUM(F9,H9), 2)</f>
        <v>0</v>
      </c>
      <c r="J9" s="25"/>
    </row>
    <row r="10" spans="1:10" x14ac:dyDescent="0.3">
      <c r="A10" s="26" t="s">
        <v>10</v>
      </c>
      <c r="B10" s="26"/>
      <c r="C10" s="26"/>
      <c r="D10" s="26"/>
      <c r="E10" s="26"/>
      <c r="F10" s="26"/>
      <c r="G10" s="26"/>
      <c r="H10" s="26"/>
      <c r="I10" s="24">
        <f>SUM(I9:J9)</f>
        <v>0</v>
      </c>
      <c r="J10" s="24"/>
    </row>
    <row r="11" spans="1:10" x14ac:dyDescent="0.3">
      <c r="A11" s="57" t="s">
        <v>11</v>
      </c>
      <c r="B11" s="57"/>
      <c r="C11" s="57"/>
      <c r="D11" s="57"/>
      <c r="E11" s="57"/>
      <c r="F11" s="57"/>
      <c r="G11" s="57"/>
      <c r="H11" s="57"/>
      <c r="I11" s="57"/>
      <c r="J11" s="57"/>
    </row>
    <row r="12" spans="1:10" x14ac:dyDescent="0.3">
      <c r="A12" s="1">
        <f>A9+1</f>
        <v>2</v>
      </c>
      <c r="B12" s="53" t="s">
        <v>40</v>
      </c>
      <c r="C12" s="53"/>
      <c r="D12" s="2" t="s">
        <v>58</v>
      </c>
      <c r="E12" s="3"/>
      <c r="F12" s="4"/>
      <c r="G12" s="5"/>
      <c r="H12" s="4">
        <f>ROUND(G12*F12, 2)</f>
        <v>0</v>
      </c>
      <c r="I12" s="25">
        <f>ROUND(SUM(F12,H12), 2)</f>
        <v>0</v>
      </c>
      <c r="J12" s="25"/>
    </row>
    <row r="13" spans="1:10" x14ac:dyDescent="0.3">
      <c r="A13" s="1">
        <f>A12+1</f>
        <v>3</v>
      </c>
      <c r="B13" s="53" t="s">
        <v>54</v>
      </c>
      <c r="C13" s="53"/>
      <c r="D13" s="2" t="s">
        <v>59</v>
      </c>
      <c r="E13" s="3"/>
      <c r="F13" s="4"/>
      <c r="G13" s="5"/>
      <c r="H13" s="4">
        <f t="shared" ref="H13" si="2">ROUND(G13*F13, 2)</f>
        <v>0</v>
      </c>
      <c r="I13" s="25">
        <f t="shared" ref="I13:I14" si="3">ROUND(SUM(F13,H13), 2)</f>
        <v>0</v>
      </c>
      <c r="J13" s="25"/>
    </row>
    <row r="14" spans="1:10" x14ac:dyDescent="0.3">
      <c r="A14" s="1">
        <f>A13+1</f>
        <v>4</v>
      </c>
      <c r="B14" s="55" t="s">
        <v>41</v>
      </c>
      <c r="C14" s="56"/>
      <c r="D14" s="2" t="s">
        <v>57</v>
      </c>
      <c r="E14" s="3"/>
      <c r="F14" s="4"/>
      <c r="G14" s="5"/>
      <c r="H14" s="4">
        <f t="shared" ref="H14" si="4">ROUND(F14*G14, 2)</f>
        <v>0</v>
      </c>
      <c r="I14" s="25">
        <f t="shared" si="3"/>
        <v>0</v>
      </c>
      <c r="J14" s="25"/>
    </row>
    <row r="15" spans="1:10" x14ac:dyDescent="0.3">
      <c r="A15" s="26" t="s">
        <v>12</v>
      </c>
      <c r="B15" s="26"/>
      <c r="C15" s="26"/>
      <c r="D15" s="26"/>
      <c r="E15" s="26"/>
      <c r="F15" s="26"/>
      <c r="G15" s="26"/>
      <c r="H15" s="26"/>
      <c r="I15" s="24">
        <f>SUM(I12:J14)</f>
        <v>0</v>
      </c>
      <c r="J15" s="24"/>
    </row>
    <row r="16" spans="1:10" x14ac:dyDescent="0.3">
      <c r="A16" s="54" t="s">
        <v>13</v>
      </c>
      <c r="B16" s="54"/>
      <c r="C16" s="54"/>
      <c r="D16" s="54"/>
      <c r="E16" s="54"/>
      <c r="F16" s="54"/>
      <c r="G16" s="54"/>
      <c r="H16" s="54"/>
      <c r="I16" s="54"/>
      <c r="J16" s="54"/>
    </row>
    <row r="17" spans="1:10" x14ac:dyDescent="0.3">
      <c r="A17" s="23" t="s">
        <v>42</v>
      </c>
      <c r="B17" s="23"/>
      <c r="C17" s="23"/>
      <c r="D17" s="23"/>
      <c r="E17" s="23"/>
      <c r="F17" s="23"/>
      <c r="G17" s="23"/>
      <c r="H17" s="23"/>
      <c r="I17" s="23"/>
      <c r="J17" s="23"/>
    </row>
    <row r="18" spans="1:10" ht="15" customHeight="1" x14ac:dyDescent="0.3">
      <c r="A18" s="22" t="s">
        <v>1</v>
      </c>
      <c r="B18" s="22" t="s">
        <v>2</v>
      </c>
      <c r="C18" s="22"/>
      <c r="D18" s="22"/>
      <c r="E18" s="22" t="s">
        <v>4</v>
      </c>
      <c r="F18" s="22" t="s">
        <v>5</v>
      </c>
      <c r="G18" s="22" t="s">
        <v>6</v>
      </c>
      <c r="H18" s="22" t="s">
        <v>7</v>
      </c>
      <c r="I18" s="22" t="s">
        <v>8</v>
      </c>
      <c r="J18" s="22"/>
    </row>
    <row r="19" spans="1:10" x14ac:dyDescent="0.3">
      <c r="A19" s="1">
        <v>5</v>
      </c>
      <c r="B19" s="53" t="s">
        <v>66</v>
      </c>
      <c r="C19" s="53"/>
      <c r="D19" s="2">
        <v>35</v>
      </c>
      <c r="E19" s="3"/>
      <c r="F19" s="4">
        <f>ROUND(D19*E19, 2)</f>
        <v>0</v>
      </c>
      <c r="G19" s="5"/>
      <c r="H19" s="4">
        <f>ROUND(G19*F19, 2)</f>
        <v>0</v>
      </c>
      <c r="I19" s="25">
        <f>ROUND(SUM(F19,H19), 2)</f>
        <v>0</v>
      </c>
      <c r="J19" s="25"/>
    </row>
    <row r="20" spans="1:10" x14ac:dyDescent="0.3">
      <c r="A20" s="1">
        <v>6</v>
      </c>
      <c r="B20" s="53" t="s">
        <v>65</v>
      </c>
      <c r="C20" s="53"/>
      <c r="D20" s="2">
        <v>1</v>
      </c>
      <c r="E20" s="3"/>
      <c r="F20" s="4">
        <f>ROUND(D20*E20, 2)</f>
        <v>0</v>
      </c>
      <c r="G20" s="5"/>
      <c r="H20" s="4">
        <f>ROUND(G20*F20, 2)</f>
        <v>0</v>
      </c>
      <c r="I20" s="25">
        <f>ROUND(SUM(F20,H20), 2)</f>
        <v>0</v>
      </c>
      <c r="J20" s="25"/>
    </row>
    <row r="21" spans="1:10" x14ac:dyDescent="0.3">
      <c r="A21" s="26" t="s">
        <v>14</v>
      </c>
      <c r="B21" s="26"/>
      <c r="C21" s="26"/>
      <c r="D21" s="26"/>
      <c r="E21" s="26"/>
      <c r="F21" s="26"/>
      <c r="G21" s="26"/>
      <c r="H21" s="26"/>
      <c r="I21" s="24">
        <f>SUM(I19:J20)</f>
        <v>0</v>
      </c>
      <c r="J21" s="24"/>
    </row>
    <row r="22" spans="1:10" x14ac:dyDescent="0.3">
      <c r="A22" s="23" t="s">
        <v>53</v>
      </c>
      <c r="B22" s="23"/>
      <c r="C22" s="23"/>
      <c r="D22" s="23"/>
      <c r="E22" s="23"/>
      <c r="F22" s="23"/>
      <c r="G22" s="23"/>
      <c r="H22" s="23"/>
      <c r="I22" s="23"/>
      <c r="J22" s="23"/>
    </row>
    <row r="23" spans="1:10" ht="15" customHeight="1" x14ac:dyDescent="0.3">
      <c r="A23" s="22" t="s">
        <v>1</v>
      </c>
      <c r="B23" s="22" t="s">
        <v>15</v>
      </c>
      <c r="C23" s="22" t="s">
        <v>16</v>
      </c>
      <c r="D23" s="22" t="s">
        <v>17</v>
      </c>
      <c r="E23" s="22" t="s">
        <v>4</v>
      </c>
      <c r="F23" s="22" t="s">
        <v>5</v>
      </c>
      <c r="G23" s="22" t="s">
        <v>6</v>
      </c>
      <c r="H23" s="22" t="s">
        <v>7</v>
      </c>
      <c r="I23" s="22" t="s">
        <v>8</v>
      </c>
      <c r="J23" s="22"/>
    </row>
    <row r="24" spans="1:10" ht="39.6" x14ac:dyDescent="0.3">
      <c r="A24" s="1">
        <f>A20+1</f>
        <v>7</v>
      </c>
      <c r="B24" s="8" t="s">
        <v>44</v>
      </c>
      <c r="C24" s="9"/>
      <c r="D24" s="2">
        <v>1</v>
      </c>
      <c r="E24" s="3"/>
      <c r="F24" s="4">
        <f t="shared" ref="F24:F26" si="5">ROUND(D24*E24, 2)</f>
        <v>0</v>
      </c>
      <c r="G24" s="5"/>
      <c r="H24" s="4">
        <f t="shared" ref="H24:H26" si="6">ROUND(G24*F24, 2)</f>
        <v>0</v>
      </c>
      <c r="I24" s="25">
        <f t="shared" ref="I24:I26" si="7">ROUND(SUM(F24,H24), 2)</f>
        <v>0</v>
      </c>
      <c r="J24" s="25"/>
    </row>
    <row r="25" spans="1:10" x14ac:dyDescent="0.3">
      <c r="A25" s="1">
        <f>A24+1</f>
        <v>8</v>
      </c>
      <c r="B25" s="8" t="s">
        <v>55</v>
      </c>
      <c r="C25" s="9">
        <v>600</v>
      </c>
      <c r="D25" s="2">
        <v>1</v>
      </c>
      <c r="E25" s="3"/>
      <c r="F25" s="4">
        <f t="shared" si="5"/>
        <v>0</v>
      </c>
      <c r="G25" s="5"/>
      <c r="H25" s="4">
        <f t="shared" si="6"/>
        <v>0</v>
      </c>
      <c r="I25" s="25">
        <f t="shared" si="7"/>
        <v>0</v>
      </c>
      <c r="J25" s="25"/>
    </row>
    <row r="26" spans="1:10" x14ac:dyDescent="0.3">
      <c r="A26" s="1">
        <f t="shared" ref="A26:A27" si="8">A25+1</f>
        <v>9</v>
      </c>
      <c r="B26" s="8" t="s">
        <v>45</v>
      </c>
      <c r="C26" s="9">
        <v>100</v>
      </c>
      <c r="D26" s="2">
        <v>1</v>
      </c>
      <c r="E26" s="3"/>
      <c r="F26" s="4">
        <f t="shared" si="5"/>
        <v>0</v>
      </c>
      <c r="G26" s="5"/>
      <c r="H26" s="4">
        <f t="shared" si="6"/>
        <v>0</v>
      </c>
      <c r="I26" s="25">
        <f t="shared" si="7"/>
        <v>0</v>
      </c>
      <c r="J26" s="25"/>
    </row>
    <row r="27" spans="1:10" x14ac:dyDescent="0.3">
      <c r="A27" s="1">
        <f t="shared" si="8"/>
        <v>10</v>
      </c>
      <c r="B27" s="8" t="s">
        <v>46</v>
      </c>
      <c r="C27" s="9">
        <v>100</v>
      </c>
      <c r="D27" s="2">
        <v>1</v>
      </c>
      <c r="E27" s="3"/>
      <c r="F27" s="4">
        <f t="shared" ref="F27" si="9">ROUND(D27*E27, 2)</f>
        <v>0</v>
      </c>
      <c r="G27" s="5"/>
      <c r="H27" s="4">
        <f t="shared" ref="H27" si="10">ROUND(G27*F27, 2)</f>
        <v>0</v>
      </c>
      <c r="I27" s="25">
        <f t="shared" ref="I27" si="11">ROUND(SUM(F27,H27), 2)</f>
        <v>0</v>
      </c>
      <c r="J27" s="25"/>
    </row>
    <row r="28" spans="1:10" x14ac:dyDescent="0.3">
      <c r="A28" s="26" t="s">
        <v>14</v>
      </c>
      <c r="B28" s="26"/>
      <c r="C28" s="26"/>
      <c r="D28" s="26"/>
      <c r="E28" s="26"/>
      <c r="F28" s="26"/>
      <c r="G28" s="26"/>
      <c r="H28" s="26"/>
      <c r="I28" s="24">
        <f>SUM(I24:J27)</f>
        <v>0</v>
      </c>
      <c r="J28" s="24"/>
    </row>
    <row r="29" spans="1:10" ht="15" customHeight="1" x14ac:dyDescent="0.3">
      <c r="A29" s="23" t="s">
        <v>52</v>
      </c>
      <c r="B29" s="23"/>
      <c r="C29" s="23"/>
      <c r="D29" s="23"/>
      <c r="E29" s="23"/>
      <c r="F29" s="23"/>
      <c r="G29" s="23"/>
      <c r="H29" s="23"/>
      <c r="I29" s="23"/>
      <c r="J29" s="23"/>
    </row>
    <row r="30" spans="1:10" x14ac:dyDescent="0.3">
      <c r="A30" s="22" t="s">
        <v>1</v>
      </c>
      <c r="B30" s="22" t="s">
        <v>15</v>
      </c>
      <c r="C30" s="22" t="s">
        <v>16</v>
      </c>
      <c r="D30" s="22" t="s">
        <v>17</v>
      </c>
      <c r="E30" s="22" t="s">
        <v>4</v>
      </c>
      <c r="F30" s="22" t="s">
        <v>5</v>
      </c>
      <c r="G30" s="22" t="s">
        <v>6</v>
      </c>
      <c r="H30" s="22" t="s">
        <v>7</v>
      </c>
      <c r="I30" s="22" t="s">
        <v>8</v>
      </c>
      <c r="J30" s="22"/>
    </row>
    <row r="31" spans="1:10" ht="39.6" x14ac:dyDescent="0.3">
      <c r="A31" s="1">
        <v>11</v>
      </c>
      <c r="B31" s="8" t="s">
        <v>44</v>
      </c>
      <c r="C31" s="9"/>
      <c r="D31" s="2">
        <v>1</v>
      </c>
      <c r="E31" s="3"/>
      <c r="F31" s="4">
        <f t="shared" ref="F31:F40" si="12">ROUND(D31*E31, 2)</f>
        <v>0</v>
      </c>
      <c r="G31" s="5"/>
      <c r="H31" s="4">
        <f t="shared" ref="H31:H40" si="13">ROUND(G31*F31, 2)</f>
        <v>0</v>
      </c>
      <c r="I31" s="25">
        <f t="shared" ref="I31:I40" si="14">ROUND(SUM(F31,H31), 2)</f>
        <v>0</v>
      </c>
      <c r="J31" s="25"/>
    </row>
    <row r="32" spans="1:10" x14ac:dyDescent="0.3">
      <c r="A32" s="1">
        <v>12</v>
      </c>
      <c r="B32" s="8" t="s">
        <v>43</v>
      </c>
      <c r="C32" s="9">
        <v>600</v>
      </c>
      <c r="D32" s="2">
        <v>1</v>
      </c>
      <c r="E32" s="3"/>
      <c r="F32" s="4">
        <f t="shared" si="12"/>
        <v>0</v>
      </c>
      <c r="G32" s="5"/>
      <c r="H32" s="4">
        <f t="shared" si="13"/>
        <v>0</v>
      </c>
      <c r="I32" s="25">
        <f t="shared" si="14"/>
        <v>0</v>
      </c>
      <c r="J32" s="25"/>
    </row>
    <row r="33" spans="1:10" x14ac:dyDescent="0.3">
      <c r="A33" s="1">
        <f t="shared" ref="A33:A39" si="15">A32+1</f>
        <v>13</v>
      </c>
      <c r="B33" s="8" t="s">
        <v>45</v>
      </c>
      <c r="C33" s="9">
        <v>140</v>
      </c>
      <c r="D33" s="2">
        <v>1</v>
      </c>
      <c r="E33" s="3"/>
      <c r="F33" s="4">
        <f t="shared" si="12"/>
        <v>0</v>
      </c>
      <c r="G33" s="5"/>
      <c r="H33" s="4">
        <f t="shared" si="13"/>
        <v>0</v>
      </c>
      <c r="I33" s="25">
        <f t="shared" si="14"/>
        <v>0</v>
      </c>
      <c r="J33" s="25"/>
    </row>
    <row r="34" spans="1:10" x14ac:dyDescent="0.3">
      <c r="A34" s="1">
        <f t="shared" si="15"/>
        <v>14</v>
      </c>
      <c r="B34" s="8" t="s">
        <v>46</v>
      </c>
      <c r="C34" s="9">
        <v>140</v>
      </c>
      <c r="D34" s="2">
        <v>1</v>
      </c>
      <c r="E34" s="3"/>
      <c r="F34" s="4">
        <f t="shared" si="12"/>
        <v>0</v>
      </c>
      <c r="G34" s="5"/>
      <c r="H34" s="4">
        <f t="shared" si="13"/>
        <v>0</v>
      </c>
      <c r="I34" s="25">
        <f t="shared" si="14"/>
        <v>0</v>
      </c>
      <c r="J34" s="25"/>
    </row>
    <row r="35" spans="1:10" x14ac:dyDescent="0.3">
      <c r="A35" s="1">
        <f t="shared" si="15"/>
        <v>15</v>
      </c>
      <c r="B35" s="8" t="s">
        <v>47</v>
      </c>
      <c r="C35" s="9">
        <v>120</v>
      </c>
      <c r="D35" s="2">
        <v>1</v>
      </c>
      <c r="E35" s="3"/>
      <c r="F35" s="4">
        <f t="shared" si="12"/>
        <v>0</v>
      </c>
      <c r="G35" s="5"/>
      <c r="H35" s="4">
        <f t="shared" si="13"/>
        <v>0</v>
      </c>
      <c r="I35" s="25">
        <f t="shared" si="14"/>
        <v>0</v>
      </c>
      <c r="J35" s="25"/>
    </row>
    <row r="36" spans="1:10" x14ac:dyDescent="0.3">
      <c r="A36" s="1">
        <f t="shared" si="15"/>
        <v>16</v>
      </c>
      <c r="B36" s="8" t="s">
        <v>48</v>
      </c>
      <c r="C36" s="9">
        <v>120</v>
      </c>
      <c r="D36" s="2">
        <v>1</v>
      </c>
      <c r="E36" s="3"/>
      <c r="F36" s="4">
        <f t="shared" si="12"/>
        <v>0</v>
      </c>
      <c r="G36" s="5"/>
      <c r="H36" s="4">
        <f t="shared" si="13"/>
        <v>0</v>
      </c>
      <c r="I36" s="25">
        <f t="shared" si="14"/>
        <v>0</v>
      </c>
      <c r="J36" s="25"/>
    </row>
    <row r="37" spans="1:10" x14ac:dyDescent="0.3">
      <c r="A37" s="1">
        <f t="shared" si="15"/>
        <v>17</v>
      </c>
      <c r="B37" s="8" t="s">
        <v>49</v>
      </c>
      <c r="C37" s="9">
        <v>90</v>
      </c>
      <c r="D37" s="2">
        <v>1</v>
      </c>
      <c r="E37" s="3"/>
      <c r="F37" s="4">
        <f t="shared" si="12"/>
        <v>0</v>
      </c>
      <c r="G37" s="5"/>
      <c r="H37" s="4">
        <f t="shared" si="13"/>
        <v>0</v>
      </c>
      <c r="I37" s="25">
        <f t="shared" si="14"/>
        <v>0</v>
      </c>
      <c r="J37" s="25"/>
    </row>
    <row r="38" spans="1:10" x14ac:dyDescent="0.3">
      <c r="A38" s="1">
        <f t="shared" si="15"/>
        <v>18</v>
      </c>
      <c r="B38" s="8" t="s">
        <v>50</v>
      </c>
      <c r="C38" s="9">
        <v>60</v>
      </c>
      <c r="D38" s="2">
        <v>1</v>
      </c>
      <c r="E38" s="3"/>
      <c r="F38" s="4">
        <f t="shared" si="12"/>
        <v>0</v>
      </c>
      <c r="G38" s="5"/>
      <c r="H38" s="4">
        <f t="shared" si="13"/>
        <v>0</v>
      </c>
      <c r="I38" s="25">
        <f t="shared" ref="I38" si="16">ROUND(SUM(F38,H38), 2)</f>
        <v>0</v>
      </c>
      <c r="J38" s="25"/>
    </row>
    <row r="39" spans="1:10" x14ac:dyDescent="0.3">
      <c r="A39" s="1">
        <f t="shared" si="15"/>
        <v>19</v>
      </c>
      <c r="B39" s="8" t="s">
        <v>51</v>
      </c>
      <c r="C39" s="9">
        <v>35</v>
      </c>
      <c r="D39" s="2">
        <v>1</v>
      </c>
      <c r="E39" s="3"/>
      <c r="F39" s="4">
        <f t="shared" si="12"/>
        <v>0</v>
      </c>
      <c r="G39" s="5"/>
      <c r="H39" s="4">
        <f t="shared" si="13"/>
        <v>0</v>
      </c>
      <c r="I39" s="25">
        <f t="shared" si="14"/>
        <v>0</v>
      </c>
      <c r="J39" s="25"/>
    </row>
    <row r="40" spans="1:10" x14ac:dyDescent="0.3">
      <c r="A40" s="1">
        <v>20</v>
      </c>
      <c r="B40" s="8" t="s">
        <v>60</v>
      </c>
      <c r="C40" s="9">
        <v>35</v>
      </c>
      <c r="D40" s="2">
        <v>1</v>
      </c>
      <c r="E40" s="3"/>
      <c r="F40" s="4">
        <f t="shared" si="12"/>
        <v>0</v>
      </c>
      <c r="G40" s="5"/>
      <c r="H40" s="4">
        <f t="shared" si="13"/>
        <v>0</v>
      </c>
      <c r="I40" s="25">
        <f t="shared" si="14"/>
        <v>0</v>
      </c>
      <c r="J40" s="25"/>
    </row>
    <row r="41" spans="1:10" x14ac:dyDescent="0.3">
      <c r="A41" s="26" t="s">
        <v>14</v>
      </c>
      <c r="B41" s="26"/>
      <c r="C41" s="26"/>
      <c r="D41" s="26"/>
      <c r="E41" s="26"/>
      <c r="F41" s="26"/>
      <c r="G41" s="26"/>
      <c r="H41" s="26"/>
      <c r="I41" s="24">
        <f>SUM(I31:J39)</f>
        <v>0</v>
      </c>
      <c r="J41" s="24"/>
    </row>
    <row r="42" spans="1:10" ht="21.6" thickBot="1" x14ac:dyDescent="0.45">
      <c r="A42" s="10"/>
      <c r="B42" s="11"/>
      <c r="C42" s="10"/>
      <c r="D42" s="10"/>
      <c r="E42" s="49" t="s">
        <v>18</v>
      </c>
      <c r="F42" s="50"/>
      <c r="G42" s="50"/>
      <c r="H42" s="50"/>
      <c r="I42" s="51">
        <f>SUM(J10,J15,J21,J41)</f>
        <v>0</v>
      </c>
      <c r="J42" s="52"/>
    </row>
    <row r="43" spans="1:10" ht="15.6" x14ac:dyDescent="0.3">
      <c r="A43" s="10"/>
      <c r="B43" s="12"/>
      <c r="C43" s="13"/>
      <c r="D43" s="13"/>
      <c r="E43" s="13"/>
      <c r="F43" s="13"/>
      <c r="G43" s="13"/>
      <c r="H43" s="13"/>
      <c r="I43" s="14"/>
      <c r="J43" s="10"/>
    </row>
    <row r="44" spans="1:10" x14ac:dyDescent="0.3">
      <c r="A44" s="38" t="s">
        <v>19</v>
      </c>
      <c r="B44" s="39"/>
      <c r="C44" s="39"/>
      <c r="D44" s="40"/>
      <c r="E44" s="21" t="s">
        <v>20</v>
      </c>
      <c r="F44" s="21" t="s">
        <v>21</v>
      </c>
    </row>
    <row r="45" spans="1:10" x14ac:dyDescent="0.3">
      <c r="A45" s="41" t="s">
        <v>22</v>
      </c>
      <c r="B45" s="42"/>
      <c r="C45" s="42"/>
      <c r="D45" s="43"/>
      <c r="E45" s="15"/>
      <c r="F45" s="16"/>
    </row>
    <row r="46" spans="1:10" x14ac:dyDescent="0.3">
      <c r="A46" s="44" t="s">
        <v>61</v>
      </c>
      <c r="B46" s="45"/>
      <c r="C46" s="45"/>
      <c r="D46" s="45"/>
      <c r="E46" s="46"/>
      <c r="F46" s="17" t="str">
        <f>IF(F45=0,"",AVERAGE(F45,#REF!))</f>
        <v/>
      </c>
    </row>
    <row r="48" spans="1:10" ht="21" x14ac:dyDescent="0.4">
      <c r="A48" s="47" t="s">
        <v>23</v>
      </c>
      <c r="B48" s="47"/>
      <c r="C48" s="47"/>
      <c r="D48" s="47"/>
      <c r="E48" s="47"/>
      <c r="F48" s="47"/>
      <c r="G48" s="47"/>
      <c r="H48" s="47"/>
      <c r="I48" s="47"/>
      <c r="J48" s="47"/>
    </row>
    <row r="49" spans="1:10" x14ac:dyDescent="0.3">
      <c r="A49" s="48" t="s">
        <v>62</v>
      </c>
      <c r="B49" s="48"/>
      <c r="C49" s="48"/>
      <c r="D49" s="48"/>
      <c r="E49" s="48"/>
      <c r="F49" s="48"/>
      <c r="G49" s="48"/>
      <c r="H49" s="48"/>
      <c r="I49" s="48"/>
      <c r="J49" s="48"/>
    </row>
    <row r="50" spans="1:10" x14ac:dyDescent="0.3">
      <c r="A50" s="48"/>
      <c r="B50" s="48"/>
      <c r="C50" s="48"/>
      <c r="D50" s="48"/>
      <c r="E50" s="48"/>
      <c r="F50" s="48"/>
      <c r="G50" s="48"/>
      <c r="H50" s="48"/>
      <c r="I50" s="48"/>
      <c r="J50" s="48"/>
    </row>
    <row r="51" spans="1:10" x14ac:dyDescent="0.3">
      <c r="A51" s="48"/>
      <c r="B51" s="48"/>
      <c r="C51" s="48"/>
      <c r="D51" s="48"/>
      <c r="E51" s="48"/>
      <c r="F51" s="48"/>
      <c r="G51" s="48"/>
      <c r="H51" s="48"/>
      <c r="I51" s="48"/>
      <c r="J51" s="48"/>
    </row>
    <row r="52" spans="1:10" x14ac:dyDescent="0.3">
      <c r="A52" s="30" t="s">
        <v>24</v>
      </c>
      <c r="B52" s="30"/>
      <c r="C52" s="31" t="s">
        <v>25</v>
      </c>
      <c r="D52" s="33"/>
      <c r="E52" s="32"/>
      <c r="F52" s="31" t="s">
        <v>26</v>
      </c>
      <c r="G52" s="32"/>
      <c r="H52" s="31" t="s">
        <v>67</v>
      </c>
      <c r="I52" s="33"/>
      <c r="J52" s="32"/>
    </row>
    <row r="53" spans="1:10" x14ac:dyDescent="0.3">
      <c r="A53" s="34"/>
      <c r="B53" s="34"/>
      <c r="C53" s="35"/>
      <c r="D53" s="37"/>
      <c r="E53" s="36"/>
      <c r="F53" s="35"/>
      <c r="G53" s="36"/>
      <c r="H53" s="35"/>
      <c r="I53" s="37"/>
      <c r="J53" s="36"/>
    </row>
    <row r="54" spans="1:10" x14ac:dyDescent="0.3">
      <c r="A54" s="30" t="s">
        <v>27</v>
      </c>
      <c r="B54" s="30"/>
      <c r="C54" s="30"/>
      <c r="D54" s="30"/>
      <c r="E54" s="31" t="s">
        <v>28</v>
      </c>
      <c r="F54" s="32"/>
      <c r="G54" s="31" t="s">
        <v>29</v>
      </c>
      <c r="H54" s="32"/>
      <c r="I54" s="30" t="s">
        <v>30</v>
      </c>
      <c r="J54" s="30"/>
    </row>
    <row r="55" spans="1:10" x14ac:dyDescent="0.3">
      <c r="A55" s="34"/>
      <c r="B55" s="34"/>
      <c r="C55" s="34"/>
      <c r="D55" s="34"/>
      <c r="E55" s="35"/>
      <c r="F55" s="36"/>
      <c r="G55" s="35"/>
      <c r="H55" s="36"/>
      <c r="I55" s="34"/>
      <c r="J55" s="34"/>
    </row>
    <row r="56" spans="1:10" x14ac:dyDescent="0.3">
      <c r="A56" s="30" t="s">
        <v>31</v>
      </c>
      <c r="B56" s="30"/>
      <c r="C56" s="30" t="s">
        <v>32</v>
      </c>
      <c r="D56" s="30"/>
      <c r="E56" s="31" t="s">
        <v>33</v>
      </c>
      <c r="F56" s="32"/>
      <c r="G56" s="31" t="s">
        <v>34</v>
      </c>
      <c r="H56" s="33"/>
      <c r="I56" s="33"/>
      <c r="J56" s="32"/>
    </row>
    <row r="57" spans="1:10" x14ac:dyDescent="0.3">
      <c r="A57" s="34"/>
      <c r="B57" s="34"/>
      <c r="C57" s="34"/>
      <c r="D57" s="34"/>
      <c r="E57" s="35"/>
      <c r="F57" s="36"/>
      <c r="G57" s="35"/>
      <c r="H57" s="37"/>
      <c r="I57" s="37"/>
      <c r="J57" s="36"/>
    </row>
    <row r="58" spans="1:10" x14ac:dyDescent="0.3">
      <c r="A58" s="18" t="s">
        <v>35</v>
      </c>
      <c r="B58" s="27"/>
      <c r="C58" s="27"/>
      <c r="D58" s="27"/>
      <c r="E58" s="19"/>
      <c r="F58" s="19"/>
      <c r="G58" s="28"/>
      <c r="H58" s="28"/>
      <c r="I58" s="28"/>
      <c r="J58" s="19"/>
    </row>
    <row r="59" spans="1:10" x14ac:dyDescent="0.3">
      <c r="A59" s="19"/>
      <c r="B59" s="28" t="s">
        <v>36</v>
      </c>
      <c r="C59" s="28"/>
      <c r="D59" s="28"/>
      <c r="E59" s="19"/>
      <c r="F59" s="19"/>
      <c r="G59" s="28" t="s">
        <v>37</v>
      </c>
      <c r="H59" s="28"/>
      <c r="I59" s="28"/>
      <c r="J59" s="19"/>
    </row>
    <row r="60" spans="1:10" x14ac:dyDescent="0.3">
      <c r="A60" s="29" t="s">
        <v>38</v>
      </c>
      <c r="B60" s="29"/>
      <c r="C60" s="29"/>
      <c r="D60" s="29"/>
      <c r="E60" s="29"/>
      <c r="F60" s="29"/>
      <c r="G60" s="29"/>
      <c r="H60" s="29"/>
      <c r="I60" s="29"/>
      <c r="J60" s="29"/>
    </row>
  </sheetData>
  <mergeCells count="98">
    <mergeCell ref="A8:J8"/>
    <mergeCell ref="A1:J1"/>
    <mergeCell ref="A2:J5"/>
    <mergeCell ref="A6:J6"/>
    <mergeCell ref="B7:C7"/>
    <mergeCell ref="I7:J7"/>
    <mergeCell ref="B12:C12"/>
    <mergeCell ref="I13:J13"/>
    <mergeCell ref="I14:J14"/>
    <mergeCell ref="B13:C13"/>
    <mergeCell ref="B9:C9"/>
    <mergeCell ref="I9:J9"/>
    <mergeCell ref="A10:H10"/>
    <mergeCell ref="I10:J10"/>
    <mergeCell ref="A11:J11"/>
    <mergeCell ref="I12:J12"/>
    <mergeCell ref="A16:J16"/>
    <mergeCell ref="A17:J17"/>
    <mergeCell ref="I18:J18"/>
    <mergeCell ref="B14:C14"/>
    <mergeCell ref="A15:H15"/>
    <mergeCell ref="I15:J15"/>
    <mergeCell ref="A18:B18"/>
    <mergeCell ref="C18:D18"/>
    <mergeCell ref="E18:F18"/>
    <mergeCell ref="G18:H18"/>
    <mergeCell ref="I26:J26"/>
    <mergeCell ref="B19:C19"/>
    <mergeCell ref="I19:J19"/>
    <mergeCell ref="B20:C20"/>
    <mergeCell ref="I20:J20"/>
    <mergeCell ref="A21:H21"/>
    <mergeCell ref="I21:J21"/>
    <mergeCell ref="A22:J22"/>
    <mergeCell ref="E42:H42"/>
    <mergeCell ref="I42:J42"/>
    <mergeCell ref="I31:J31"/>
    <mergeCell ref="I32:J32"/>
    <mergeCell ref="I33:J33"/>
    <mergeCell ref="I34:J34"/>
    <mergeCell ref="A41:H41"/>
    <mergeCell ref="I41:J41"/>
    <mergeCell ref="I35:J35"/>
    <mergeCell ref="I36:J36"/>
    <mergeCell ref="I37:J37"/>
    <mergeCell ref="I39:J39"/>
    <mergeCell ref="I38:J38"/>
    <mergeCell ref="I40:J40"/>
    <mergeCell ref="A44:D44"/>
    <mergeCell ref="A45:D45"/>
    <mergeCell ref="A46:E46"/>
    <mergeCell ref="A48:J48"/>
    <mergeCell ref="A49:J51"/>
    <mergeCell ref="A52:B52"/>
    <mergeCell ref="C52:E52"/>
    <mergeCell ref="F52:G52"/>
    <mergeCell ref="H52:J52"/>
    <mergeCell ref="A53:B53"/>
    <mergeCell ref="C53:E53"/>
    <mergeCell ref="F53:G53"/>
    <mergeCell ref="H53:J53"/>
    <mergeCell ref="A54:D54"/>
    <mergeCell ref="E54:F54"/>
    <mergeCell ref="G54:H54"/>
    <mergeCell ref="I54:J54"/>
    <mergeCell ref="A55:D55"/>
    <mergeCell ref="E55:F55"/>
    <mergeCell ref="G55:H55"/>
    <mergeCell ref="I55:J55"/>
    <mergeCell ref="A56:B56"/>
    <mergeCell ref="C56:D56"/>
    <mergeCell ref="E56:F56"/>
    <mergeCell ref="G56:J56"/>
    <mergeCell ref="A57:B57"/>
    <mergeCell ref="C57:D57"/>
    <mergeCell ref="E57:F57"/>
    <mergeCell ref="G57:J57"/>
    <mergeCell ref="B58:D58"/>
    <mergeCell ref="G58:I58"/>
    <mergeCell ref="B59:D59"/>
    <mergeCell ref="G59:I59"/>
    <mergeCell ref="A60:J60"/>
    <mergeCell ref="I30:J30"/>
    <mergeCell ref="A29:J29"/>
    <mergeCell ref="A23:B23"/>
    <mergeCell ref="C23:D23"/>
    <mergeCell ref="E23:F23"/>
    <mergeCell ref="G23:H23"/>
    <mergeCell ref="I28:J28"/>
    <mergeCell ref="I27:J27"/>
    <mergeCell ref="I23:J23"/>
    <mergeCell ref="I24:J24"/>
    <mergeCell ref="A28:H28"/>
    <mergeCell ref="A30:B30"/>
    <mergeCell ref="C30:D30"/>
    <mergeCell ref="E30:F30"/>
    <mergeCell ref="G30:H30"/>
    <mergeCell ref="I25:J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B722274F98C74887A3CFFDE6D44B59" ma:contentTypeVersion="19" ma:contentTypeDescription="Create a new document." ma:contentTypeScope="" ma:versionID="83dde3dffec430c960416fb1f0b47596">
  <xsd:schema xmlns:xsd="http://www.w3.org/2001/XMLSchema" xmlns:xs="http://www.w3.org/2001/XMLSchema" xmlns:p="http://schemas.microsoft.com/office/2006/metadata/properties" xmlns:ns2="e385bee0-2b0b-4cf3-b4a6-99cb63095772" xmlns:ns3="9659b8ff-209a-4c56-b409-6d0b98106507" targetNamespace="http://schemas.microsoft.com/office/2006/metadata/properties" ma:root="true" ma:fieldsID="e2697f6af71cf41f64b9a3f5926b6525" ns2:_="" ns3:_="">
    <xsd:import namespace="e385bee0-2b0b-4cf3-b4a6-99cb63095772"/>
    <xsd:import namespace="9659b8ff-209a-4c56-b409-6d0b9810650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3:_dlc_DocId" minOccurs="0"/>
                <xsd:element ref="ns3:_dlc_DocIdUrl" minOccurs="0"/>
                <xsd:element ref="ns3:_dlc_DocIdPersistI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85bee0-2b0b-4cf3-b4a6-99cb630957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71aa43-2964-41cb-9d61-cd085e7416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59b8ff-209a-4c56-b409-6d0b9810650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cc5372c-ae72-461b-b915-1128e3f30cc1}" ma:internalName="TaxCatchAll" ma:showField="CatchAllData" ma:web="9659b8ff-209a-4c56-b409-6d0b98106507">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9659b8ff-209a-4c56-b409-6d0b98106507">PUBLIC-2102554853-252483</_dlc_DocId>
    <lcf76f155ced4ddcb4097134ff3c332f xmlns="e385bee0-2b0b-4cf3-b4a6-99cb63095772">
      <Terms xmlns="http://schemas.microsoft.com/office/infopath/2007/PartnerControls"/>
    </lcf76f155ced4ddcb4097134ff3c332f>
    <TaxCatchAll xmlns="9659b8ff-209a-4c56-b409-6d0b98106507" xsi:nil="true"/>
    <_dlc_DocIdUrl xmlns="9659b8ff-209a-4c56-b409-6d0b98106507">
      <Url>https://nystughillcomm.sharepoint.com/_layouts/15/DocIdRedir.aspx?ID=PUBLIC-2102554853-252483</Url>
      <Description>PUBLIC-2102554853-252483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56C46E4-A009-472D-9DC8-99005AE1D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85bee0-2b0b-4cf3-b4a6-99cb63095772"/>
    <ds:schemaRef ds:uri="9659b8ff-209a-4c56-b409-6d0b98106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012EEE-8706-4265-A042-AA35D7A905A2}">
  <ds:schemaRefs>
    <ds:schemaRef ds:uri="http://schemas.microsoft.com/office/2006/metadata/properties"/>
    <ds:schemaRef ds:uri="http://schemas.microsoft.com/office/infopath/2007/PartnerControls"/>
    <ds:schemaRef ds:uri="9659b8ff-209a-4c56-b409-6d0b98106507"/>
    <ds:schemaRef ds:uri="e385bee0-2b0b-4cf3-b4a6-99cb63095772"/>
  </ds:schemaRefs>
</ds:datastoreItem>
</file>

<file path=customXml/itemProps3.xml><?xml version="1.0" encoding="utf-8"?>
<ds:datastoreItem xmlns:ds="http://schemas.openxmlformats.org/officeDocument/2006/customXml" ds:itemID="{F6000C48-942E-4B77-B59B-8F13634B750D}">
  <ds:schemaRefs>
    <ds:schemaRef ds:uri="http://schemas.microsoft.com/sharepoint/v3/contenttype/forms"/>
  </ds:schemaRefs>
</ds:datastoreItem>
</file>

<file path=customXml/itemProps4.xml><?xml version="1.0" encoding="utf-8"?>
<ds:datastoreItem xmlns:ds="http://schemas.openxmlformats.org/officeDocument/2006/customXml" ds:itemID="{FEC4C354-BCAD-4257-B878-0830CE0ABEC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Felicia Passino</dc:creator>
  <cp:lastModifiedBy>Katie Malinowski</cp:lastModifiedBy>
  <dcterms:created xsi:type="dcterms:W3CDTF">2025-04-28T15:32:27Z</dcterms:created>
  <dcterms:modified xsi:type="dcterms:W3CDTF">2025-05-12T16:12:48Z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0x010100B8B722274F98C74887A3CFFDE6D44B59</vt:lpwstr>
  </property>
  <property fmtid="{D5CDD505-2E9C-101B-9397-08002B2CF9AE}" pid="3" name="_dlc_DocIdItemGuid">
    <vt:lpwstr>684d26da-248b-4bc6-9c08-455821fc38bd</vt:lpwstr>
  </property>
  <property fmtid="{D5CDD505-2E9C-101B-9397-08002B2CF9AE}" pid="4" name="MediaServiceImageTags">
    <vt:lpwstr/>
  </property>
</Properties>
</file>